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5440" windowHeight="11835"/>
  </bookViews>
  <sheets>
    <sheet name="Lapas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3" i="1" l="1"/>
  <c r="N73" i="1"/>
  <c r="L73" i="1"/>
  <c r="P73" i="1"/>
  <c r="Q73" i="1"/>
  <c r="O73" i="1"/>
  <c r="O72" i="1" l="1"/>
</calcChain>
</file>

<file path=xl/sharedStrings.xml><?xml version="1.0" encoding="utf-8"?>
<sst xmlns="http://schemas.openxmlformats.org/spreadsheetml/2006/main" count="177" uniqueCount="152">
  <si>
    <t>Nr.</t>
  </si>
  <si>
    <t>Kodas</t>
  </si>
  <si>
    <t>Pavadinimas, mato vnt.</t>
  </si>
  <si>
    <t>Pasiekta  reikšmė</t>
  </si>
  <si>
    <t xml:space="preserve">Iš viso </t>
  </si>
  <si>
    <t>1.1.</t>
  </si>
  <si>
    <t xml:space="preserve">Tikslas: </t>
  </si>
  <si>
    <t>Efekto vertinimo kriterijus:</t>
  </si>
  <si>
    <t>1.1.1.</t>
  </si>
  <si>
    <t xml:space="preserve">Uždavinys: </t>
  </si>
  <si>
    <t>Rezultato vertinimo kriterijus:</t>
  </si>
  <si>
    <t>1.1.1.1.</t>
  </si>
  <si>
    <t>...</t>
  </si>
  <si>
    <t>Stiprybės</t>
  </si>
  <si>
    <t>1.</t>
  </si>
  <si>
    <t>Silpnybės</t>
  </si>
  <si>
    <t>Galimybės</t>
  </si>
  <si>
    <t>Grėsmės</t>
  </si>
  <si>
    <t>(įrašomas programos pavadinimas)</t>
  </si>
  <si>
    <t xml:space="preserve"> ĮGYVENDINIMO ATASKAITA</t>
  </si>
  <si>
    <t>(įrašoma programos parengimo data, registracijos numeris)</t>
  </si>
  <si>
    <t>1.1.1.2</t>
  </si>
  <si>
    <t>Priemonei / veiksmui įgyvendinti panaudotos lėšos   (Eur)</t>
  </si>
  <si>
    <t>Planuojamos skirti veiksmo vykdytojo  ir partnerio (-ių) lėšos</t>
  </si>
  <si>
    <t>Išmokėtos veiksmo vykdytojo  ir partnerio (-ių) lėšos</t>
  </si>
  <si>
    <t>Planuojamas skirti finansavimas (iš valstybės biudžeto, ES fondų ir kitos tarptautinės finansinės paramos lėšų)</t>
  </si>
  <si>
    <t>Išmokėtas finansavimas (iš valstybės biudžeto, ES fondų ir kitos tarptautinės finansinės paramos lėšų)</t>
  </si>
  <si>
    <t>Tikslo / uždavinio / priemonės / veiksmo pavadinimai*</t>
  </si>
  <si>
    <t>1 lentelė. Programos SSGG lentelėje nurodytų veiksnių pokyčių įvertinimas</t>
  </si>
  <si>
    <t>2.</t>
  </si>
  <si>
    <t>Veiksnių pokyčių vertinimas**</t>
  </si>
  <si>
    <t>Veiksniai*</t>
  </si>
  <si>
    <t>*Jeigu pildant lentelę yra reikalingos papildomos eilutės (pvz., kai programoje yra daugiau, nei pateikta formoje, tikslų, uždavinių, priemonių ir (ar) veiksmų), jas įterpkite. Jeigu pildant lentelę paaiškėja, kad formoje yra perteklinių eilučių (pvz., kai  programoje yra mažiau, nei pateikta formoje, tikslų, uždavinių, priemonių ir (ar) veiksmų  arba programoje nėra nustatyta veiksmų, kuriais įgyvendinama programos priemonė), jas ištrinkite. Lentelėje pateikta informacija apie programos tikslų, uždavinių, priemonių ir veiksmų numerius, pavadinimus turi sutapti su programoje nurodytu atitinkamo tikslo, uždavinio, priemonės, veiksmo numeriu ir pavadinimu.</t>
  </si>
  <si>
    <t>Programos įgyvendinimo rodikliai**</t>
  </si>
  <si>
    <t>2 lentelė. Programos įgyvendinimo pažanga nuo programos įgyvendinimo pradžios</t>
  </si>
  <si>
    <t>Programos įgyvendinimo veiksmai</t>
  </si>
  <si>
    <t>Programoje suplanuota veiksmo pradžia</t>
  </si>
  <si>
    <t>Programoje suplanuota veiksmo pabaiga</t>
  </si>
  <si>
    <t>****Pateikiama informacija apie programoje nustatytus veiksmus, nurodant veiksmo įgyvendinimo būklę, pvz.: rengiama paraiška, pateikta paraiška, pasirašyta projekto sutartis, įgyvendinamas projektas, baigtas įgyvendinti, nuspręsta neteikti paraiškos, nuspręsta nefinansuoti projekto, nutraukta projekto sutartis ar kt.</t>
  </si>
  <si>
    <t>Papildoma informacija, paaiškinimai</t>
  </si>
  <si>
    <t>Suplanuota 2023 m. pasiekti  reikšmė***</t>
  </si>
  <si>
    <t xml:space="preserve">Suplanuota iki ataskaitinių metų pabaigos pasiekti reikšmė**** </t>
  </si>
  <si>
    <t>Veiksmo įgyvendinimo būklė*****</t>
  </si>
  <si>
    <t>Veiksmą atitinkančio projekto Nr.******</t>
  </si>
  <si>
    <t>Priemonei / veiksmui įgyvendinti programoje numatytas lėšų poreikis (Eur)</t>
  </si>
  <si>
    <t>* Nurodomos programos  SSGG lentelėje nustatytos ir programos įgyvendinimo metu naujai paaiškėjusios stiprybės, silpnybės (problemos), galimybės ir grėsmės;</t>
  </si>
  <si>
    <t>Integruotų teritorijų vystymo programų 
rengimo ir įgyvendinimo gairių 4 priedas</t>
  </si>
  <si>
    <t xml:space="preserve">(Nurodomas informacijos šaltinis, kuriuo remiantis nustatyta pasiekta efekto vertinimo kriterijaus reikšmė, taikyta metodika pasiektai kriterijaus reikšmei nustatyti) </t>
  </si>
  <si>
    <t>(Nurodomas informacijos šaltinis, kuriuo remiantis nustatyta pasiekta rezultato vertinimo kriterijaus reikšmė, taikyta metodika pasiektai kriterijaus  reikšmei nustatyti; jei pasiekta kriterijaus reikšmė yra mažesnė už programoje nustatytą pasiekti reikšmę, paaiškinamos to priežastys ir pateikiama informacija apie numatomus vykdyti veiksmus programoje nustatytai kriterijaus reikšmei pasiekti)</t>
  </si>
  <si>
    <r>
      <t>** Įvertinami veiksnių pokyčiai per ataskaitinius metus ir per laikotarpį nuo programos įgyvendinimo pradžios (nurodoma, ar pasikeitė programoje identifikuotos stiprybės, silpnybės, galimybės ir grėsmės, ar atsirado naujų, programoje nevertintų</t>
    </r>
    <r>
      <rPr>
        <i/>
        <sz val="9"/>
        <color rgb="FFFF0000"/>
        <rFont val="Times New Roman"/>
        <family val="1"/>
        <charset val="186"/>
      </rPr>
      <t>,</t>
    </r>
    <r>
      <rPr>
        <i/>
        <sz val="9"/>
        <color theme="1"/>
        <rFont val="Times New Roman"/>
        <family val="1"/>
      </rPr>
      <t>tikslinės teritorijos vystymui svarbių veiksnių).</t>
    </r>
  </si>
  <si>
    <r>
      <t>Iš viso</t>
    </r>
    <r>
      <rPr>
        <b/>
        <sz val="9"/>
        <color rgb="FFFF0000"/>
        <rFont val="Times New Roman"/>
        <family val="1"/>
        <charset val="186"/>
      </rPr>
      <t>:</t>
    </r>
    <r>
      <rPr>
        <b/>
        <sz val="9"/>
        <rFont val="Times New Roman"/>
        <family val="1"/>
      </rPr>
      <t xml:space="preserve"> </t>
    </r>
  </si>
  <si>
    <t>(Nurodomas informacijos šaltinis, kuriuo remiantis nustatyta pasiekta produkto vertinimo kriterijaus  reikšmė; jei pasiekta kriterijaus  reikšmė yra mažesnė už programoje planuotą pasiekti reikšmę, paaiškinamos to priežastys ir pateikiama informacija apie numatomus vykdyti veiksmus programoje nustatytai rodiklio reikšmei pasiekti. Taip pat tuo atveju, kai  programoje priemonė  nėra detalizuota iki veiksmų (t. y. priemonė atitinka bent vieną iš gairių 11.4.4.3–11.4.4.7 papunkčių), apibendrintai pateikiama  informacija apie priemonės įgyvendinimą (vykdomas / įvykdytas veiklas (projektus), jų įgyvendinimo pažangą, pasiektus rezultatus) ir, jeigu priemonė nevykdoma arba vykdoma ne taip, kaip numatyta programoje, paaiškinamos to priežastys ir pateikiama informacija apie tai, kaip numatoma spręsti priemonės neįgyvendinimo ar netinkamo įgyvendinimo problemas.)</t>
  </si>
  <si>
    <t xml:space="preserve">** Jeigu pildant lentelę yra reikalingos papildomos eilutės (pvz., kai programoje yra daugiau, nei pateikta formoje, efekto, rezultato ir (ar) produkto vertinimo kriterijų), jas įterpkite. Jeigu pildant lentelę paaiškėja, kad formoje yra perteklinių eilučių (pvz., kai  programoje yra mažiau, nei pateikta formoje, efekto, rezultato ir (ar) produkto vertinimo kriterijų), jas ištrinkite. </t>
  </si>
  <si>
    <t>*** Lentelėje pateikiama informacija apie siekiamas programos tikslo (-ų), uždavinio (-ių) ar priemonės (-ių) vertinimo kriterijų reikšmes turi sutapti su programos dalies ,,Programos įgyvendinimo teritorijos vystymo tikslai, uždaviniai ir priemonės“ lentelėse pateikta informacija apie kriterijų siekiamas reikšmes 2023 m. Lentelėje pateikiama informacija apie siekiamus veiksmo produkto vertinimo kriterijus  ir reikšmes turi atitikti  veiksmą atitinkančio projekto sutartyje numatytas pasiekti produkto vertinimo kriterijų  (rodiklių) reikšmes. Jeigu veiksmą atitinkančio projekto sutartis nėra sudaryta arba sudarytoje projekto sutartyje nenustatyta siekti produkto vertinimo kriterijaus, lentelėje įrašoma ,,nd“.</t>
  </si>
  <si>
    <t>**** Lentelėje pateikiama informacija apie iki ataskaitinio laikotarpio pabaigos siekiamas programos tikslo (-ų) ir uždavinio (-ių) vertinimo kriterijų  reikšmes; ši informacija turi sutapti su programos dalies ,,Programos įgyvendinimo teritorijos vystymo tikslai, uždaviniai ir priemonės“ lentelėse ,,Programos efekto ir rezultatų pasiekimo grafijas“ ir ,,Produktų sukūrimo grafijas (kaupiamuoju būdu)“ pateikta informacija.</t>
  </si>
  <si>
    <t>***** Jeigu veiksmą atitinkantį projektą numatyta finansuoti 2014–2020 metų Europos Sąjungos fondų investicijų veiksmų programos įgyvendinimo priemonių lėšomis, įrašomas projekto numeris, kuris projektui suteiktas pateikus įgyvendinančiajai institucijai paraišką dėl šio projekto finansavimo; kitu atveju (jeigu nurodyta paraiška nėra pateikta ir (ar) projektas nėra finansuojamas) įrašoma ,,nd“.</t>
  </si>
  <si>
    <t xml:space="preserve">PANEVĖŽIO REGIONO INTEGRUOTOS TERITORIJŲ VYSTYMO PROGRAMOS </t>
  </si>
  <si>
    <t>Sumažinti nedarbo lygį didinant ekonominį aktyvumą ir gerinant gyvenimo kokybę</t>
  </si>
  <si>
    <t xml:space="preserve"> 1-E-1 </t>
  </si>
  <si>
    <t>Efekto vertinimo kriterijus:  Vidutinis Biržų, Kupiškio, Pasvalio ir Rokiškio rajonų savivaldybėse registruotas nedarbo lygis lyginant su šalies rodikliu (procentais)</t>
  </si>
  <si>
    <t xml:space="preserve">
Vystyti traukos centrus Biržų, Kupiškio, Pasvalio ir Rokiškio miestuose, siekiant skatinti smulkaus ir vidutinio verslo plėtrą bei didinti gyvenamosios aplinkos patrauklumą.
</t>
  </si>
  <si>
    <t>Rezultato vertinimo kriterijus: veikiančių ūkio subjektų, tenkančių 1000-iui gyventojų, skaičius, vnt</t>
  </si>
  <si>
    <t>1-R-1</t>
  </si>
  <si>
    <t>1-R-2</t>
  </si>
  <si>
    <t>Rezultato vertinimo kriterijus: Darbingo amžiaus gyventojų dalis nuo gyventojų skaičiaus savivaldybėse, kuriose įgyvendinamos integruotos teritorinės investicijos, procentais.</t>
  </si>
  <si>
    <t>1.1-P-1</t>
  </si>
  <si>
    <t>Produkto vertinimo kriterijus:Sukurtos arba atnaujintos atviros erdvės miestų vietovėse, m2</t>
  </si>
  <si>
    <t xml:space="preserve"> Namų ūkių, priskirtų geresnei energijos vartojimo efektyvumo klasei, skaičius, (vnt.)</t>
  </si>
  <si>
    <t xml:space="preserve"> 1.1-P-2</t>
  </si>
  <si>
    <t>Numatomo apsilankymų remiamuose kultūros ir gamtos paveldo objektuose bei turistų traukos vietose skaičiaus padidėjimas, apsilankymai per metus</t>
  </si>
  <si>
    <t>1.1-P-3</t>
  </si>
  <si>
    <t>1.1-P-4</t>
  </si>
  <si>
    <t>Švietimo ir kitų švietimo teikėjų įstaigos, kuriose pagal veiksmų programą ERPF lėšomis sukurta ar atnaujinta ne mažiau nei viena edukacinė erdvė, vnt.</t>
  </si>
  <si>
    <t>1.1-P-5</t>
  </si>
  <si>
    <t>Bendras rekonstruotų arba atnaujintų kelių ilgis, km</t>
  </si>
  <si>
    <t>Įrengtų naujų dviračių ir (ar) pėsčiųjų takų, ir (ar) trasų ilgis, km</t>
  </si>
  <si>
    <t>1.1-P-6</t>
  </si>
  <si>
    <t>BIVP projektų veiklų dalyviai (įskaitant visas tikslines grupes), skaičius, vnt.</t>
  </si>
  <si>
    <t>1.1-P-7</t>
  </si>
  <si>
    <t>Pastatyti arba atnaujinti viešieji arba komerciniai pastatai miestų vietovėse, m2</t>
  </si>
  <si>
    <t>1.1-P-8</t>
  </si>
  <si>
    <t>1.1-P-9</t>
  </si>
  <si>
    <t>Vietos vienetų investicijos tvarkomoje teritorijoje ir (ar) su projektu susijusioje teritorijoje, Eur</t>
  </si>
  <si>
    <t>Naujos darbo vietos tvarkomoje teritorijoje ir (ar) su projektu susijusioje teritorijoje</t>
  </si>
  <si>
    <t>1.1-P-10</t>
  </si>
  <si>
    <t>1.1.1.5.</t>
  </si>
  <si>
    <r>
      <t xml:space="preserve">Priemonė: </t>
    </r>
    <r>
      <rPr>
        <sz val="8"/>
        <rFont val="Times New Roman"/>
        <family val="1"/>
        <charset val="186"/>
      </rPr>
      <t xml:space="preserve"> Centrinės Rokiškio miesto dalies ir jos prieigų vystymas ir pritaikymas verslo bei gyventojų poreikiams: urbanistinės teritorijos tarp Respublikos–Aušros–Parko–Taikos–Vilties–P. Širvio–Jaunystės–Panevėžio–Perkūno–Kauno–J. Basanavičiaus–Ąžuolų–Tyzenhauzų–Pievų–Juodupės–Laisvės g. sutvarkymas ir plėtra; Juozo Keliuočio viešosios bibliotekos pastato ir kiemo rekonstravimas bei modernizavimas bei priestato statyba; Kauno ir Perkūno gatvių dalių rekonstravimas, Aušros g. (nuo sankirtos su J. Gruodžio g. iki sankirtos su Kauno g.) rekonstravimas, vaikų ir jaunimo neformalaus ugdymosi galimybių plėtra Rokiškio rajone; sveikatingumo, rekreacijos ir sporto komplekso baseino statyba, pėsčiųjų ir dviračių takų plėtra Vilties ir Aušros g.</t>
    </r>
  </si>
  <si>
    <t>Produkto vertinimo kriterijus:Sukurtos arba atnaujintos atviros erdvės miestų vietovėse, kv.m</t>
  </si>
  <si>
    <t>Produkto vertinimo kriterijus: Švietimo ir kitų švietimo teikėjų įstaigų, kuriose pagal veiksmų programą ERPF lėšomis sukurta ar atnaujinta ne mažiau nei viena edukacinė erdvė, vnt.</t>
  </si>
  <si>
    <t>Produkto vertinimo kriterijus:Numatomo apsilankymų remiamuose kultūros ir gamtos paveldo objektuose bei turistų traukos vietose skaičiaus padidėjimas, apsilankymai per metus,  vnt.</t>
  </si>
  <si>
    <t>Produkto vertinimo kriterijus:Bendras rekonstruotų arba atnaujintų kelių ilgis, km</t>
  </si>
  <si>
    <t>Produkto vertinimo kriterijus: Įrengtų naujų dviračių ir (ar) pėsčiųjų takų ir trasų ilgis, km</t>
  </si>
  <si>
    <t xml:space="preserve">  1.1.3.1.</t>
  </si>
  <si>
    <r>
      <rPr>
        <b/>
        <sz val="8"/>
        <rFont val="Times New Roman"/>
        <family val="1"/>
        <charset val="186"/>
      </rPr>
      <t>Priemonė</t>
    </r>
    <r>
      <rPr>
        <sz val="8"/>
        <rFont val="Times New Roman"/>
        <family val="1"/>
        <charset val="186"/>
      </rPr>
      <t>: Bendruomenių socialinės integracijos didinimas ir vietinių įsidarbinimo galimybių gerinimas įgyvendinant vietos plėtros strategijas Biržų, Kupiškio, Pasvalio ir Rokiškio miestuose (tikslinės grupės – pagyvenę asmenys, socialinės rizikos asmenys, savanoriai, bendruomenių nariai, bedarbiai, ilgalaikiai bedarbiai, neaktyvūs asmenys, jaunimas ir kt. Numatomos veiklos – mokymų ir tarpininkavimo veiklos, neformalios verslumą skatinančios iniciatyvos, užimtumą skatinančios veiklos. Numatomas rezultatas – sumažės tikslinių grupių asmenų socialinė atskirtis, padidės tikslinių grupių asmenų verslumas bei pagerės įsidarbinimo galimybės).</t>
    </r>
  </si>
  <si>
    <t>Produkto vertinimo kriterijus: BIVP projektų veiklų dalyvių (įskaitant visas tikslines grupes) skaičius,  vnt.</t>
  </si>
  <si>
    <t xml:space="preserve">  1.1.4.1.</t>
  </si>
  <si>
    <t>Produkto vertinimo kriterijus: Subsidijas gaunančių įmonių skaičius, vnt</t>
  </si>
  <si>
    <r>
      <rPr>
        <b/>
        <sz val="8"/>
        <rFont val="Times New Roman"/>
        <family val="1"/>
        <charset val="186"/>
      </rPr>
      <t>Priemonė:</t>
    </r>
    <r>
      <rPr>
        <sz val="8"/>
        <rFont val="Times New Roman"/>
        <family val="1"/>
        <charset val="186"/>
      </rPr>
      <t xml:space="preserve"> Smulkiojo ir vidutinio verslo konkurencingumo skatinimas Biržų, Kupiškio, Pasvalio ir Rokiškio miestuose (įmonių naudojamų technologijų ir procesų modernizavimas maisto pramonės, medžio apdirbimo ir transporto pramonės, pervežimo paslaugų teikimo, maitinimo paslaugų teikimo, automobilių remonto ir techninio aptarnavimo paslaugų teikimo, virvių pynimo, baldų gamybos, siuvimo, turizmo paslaugų, statybos, mašinų gamybos ir metalo apdirbimo pramonės bei kituose sektoriuose).</t>
    </r>
  </si>
  <si>
    <t>1.1.17v</t>
  </si>
  <si>
    <r>
      <t xml:space="preserve"> Veiksmas: </t>
    </r>
    <r>
      <rPr>
        <sz val="9"/>
        <rFont val="Times New Roman"/>
        <family val="1"/>
        <charset val="186"/>
      </rPr>
      <t>Priemonės „Urbanistinės teritorijos Rokiškio mieste tarp Respublikos–Aušros–Parko–Taikos–Vilties–P. Širvio–Jaunystės–Panevėžio–Perkūno–Kauno–J. Basanavičiaus–Ąžuolų–Tyzenhauzų–Pievų–Juodupės–Laisvės g. sutvarkymas ir plėtra, III etapas“</t>
    </r>
  </si>
  <si>
    <t>Produkto vertinimo kriterijus: Sukurtos arba atnaujintos atviros erdvės miestų vietovėse, kv. m.</t>
  </si>
  <si>
    <t xml:space="preserve">1.1.18v </t>
  </si>
  <si>
    <r>
      <t>Veiksmas</t>
    </r>
    <r>
      <rPr>
        <sz val="9"/>
        <rFont val="Times New Roman"/>
        <family val="1"/>
        <charset val="186"/>
      </rPr>
      <t xml:space="preserve">: Rokiškio rajono savivaldybės Juozo Keliuočio viešosios bibliotekos pastato Rokiškyje, Nepriklausomybės aikštės 16, ir kiemo rekonstravimas bei modernizavimas bei priestato statyba </t>
    </r>
  </si>
  <si>
    <t>Produkto vertinimo kriterijus: Modernizuoti kultūros infrastruktūros objektai</t>
  </si>
  <si>
    <t>1.1.1.3</t>
  </si>
  <si>
    <t>1.1.19v</t>
  </si>
  <si>
    <r>
      <t xml:space="preserve"> Veiksmas: </t>
    </r>
    <r>
      <rPr>
        <sz val="9"/>
        <rFont val="Times New Roman"/>
        <family val="1"/>
        <charset val="186"/>
      </rPr>
      <t xml:space="preserve">Rokiškio miesto Kauno ir Perkūno gatvių dalių rekonstravimas </t>
    </r>
  </si>
  <si>
    <t xml:space="preserve">Produkto vertinimo kriterijus: Bendras rekonstruotų arba atnaujintų kelių ilgis, km </t>
  </si>
  <si>
    <t>Produkto vertinimo kriterijus: Įdiegtos saugų eismą gerinančios ir aplinkosaugos
priemonės, vnt.</t>
  </si>
  <si>
    <t>1.1.20v</t>
  </si>
  <si>
    <r>
      <t xml:space="preserve"> Veiksmas: </t>
    </r>
    <r>
      <rPr>
        <sz val="9"/>
        <rFont val="Times New Roman"/>
        <family val="1"/>
        <charset val="186"/>
      </rPr>
      <t>Rokiškio miesto Aušros g. (nuo sankirtos su J. Gruodžio g. iki sankirtos su Kauno g.) rekonstravimas</t>
    </r>
  </si>
  <si>
    <t xml:space="preserve">Produkto vertinimo kriterijus: Bendras rekonstruotų arba atnaujintų kelių ilgis </t>
  </si>
  <si>
    <t>1.1.1.4.</t>
  </si>
  <si>
    <t xml:space="preserve">1.1.21v </t>
  </si>
  <si>
    <r>
      <t xml:space="preserve">Veiksmas: </t>
    </r>
    <r>
      <rPr>
        <sz val="9"/>
        <rFont val="Times New Roman"/>
        <family val="1"/>
        <charset val="186"/>
      </rPr>
      <t>Vaikų ir jaunimo ugdymosi galimybių plėtra Rokiškio rajone</t>
    </r>
  </si>
  <si>
    <t>Produkto vertinimo kriterijus: Pagal veiksmų programą ERPF lėšomis atnaujintos neformaliojo ugdymo įstaigos</t>
  </si>
  <si>
    <t>Produkto vertinimo kriterijus: Investicijas gavusios vaikų priežiūros arba švietimo infrastruktūros pajėgumas</t>
  </si>
  <si>
    <t>1.1.1.6.</t>
  </si>
  <si>
    <t>1.1.22v</t>
  </si>
  <si>
    <t>nd</t>
  </si>
  <si>
    <t>1.1.1.7.</t>
  </si>
  <si>
    <r>
      <t xml:space="preserve"> Veiksmas: </t>
    </r>
    <r>
      <rPr>
        <sz val="9"/>
        <rFont val="Times New Roman"/>
        <family val="1"/>
        <charset val="186"/>
      </rPr>
      <t>Sveikatingumo, rekreacijos ir sporto komplekso baseino statyba Rokiškyje</t>
    </r>
  </si>
  <si>
    <t>1.1.23v</t>
  </si>
  <si>
    <t>Produkto vertinimo kriterijus: Įrengtų naujų dviračių ir / ar pėsčiųjų takų ir / ar trasų ilgis, km</t>
  </si>
  <si>
    <t>09.1.3-CPVA-R-725-51-0006</t>
  </si>
  <si>
    <t>Baigtas įgyvendinti</t>
  </si>
  <si>
    <t>07.1.1-CPVA-R-903-51-0002</t>
  </si>
  <si>
    <t>04.5.1-TID-R-516-51-0003</t>
  </si>
  <si>
    <t>Projektas įgyvendinamas</t>
  </si>
  <si>
    <t>07.1.1-CPVA-R-305-51-0002</t>
  </si>
  <si>
    <t>06.2.1-TID-R-511-51-0002</t>
  </si>
  <si>
    <t>06.2.1-TID-R-511-51-0007</t>
  </si>
  <si>
    <r>
      <t xml:space="preserve"> Veiksmas:</t>
    </r>
    <r>
      <rPr>
        <sz val="9"/>
        <rFont val="Times New Roman"/>
        <family val="1"/>
        <charset val="186"/>
      </rPr>
      <t xml:space="preserve"> Pėsčiųjų ir dviračių takų plėtra Rokiškio miesto Vilties ir Aušros g. </t>
    </r>
  </si>
  <si>
    <t>Rokiškio r. savivaldybė nevykdo priemonių, susijusių su šiuo kriterijumi</t>
  </si>
  <si>
    <t>Pasiekta rodiklio reikšmė pateikiama tik Rokiškio rajono savivaldybėje už 2020 m. , atsižvelgiant į Statistikos departamento pateikiamus preliminarius duomenis apie vidutinio metinio nedarbo lygio Rokiškio r. 2020 m. (17,7 proc.) ir metinio nedarbo lygio šalyje 2020 m.( 12,6 proc) santykį.</t>
  </si>
  <si>
    <t xml:space="preserve">Pasiekta rodiklio reikšmė pateikiama tik Rokiškio rajono savivaldybėje 2020 m. </t>
  </si>
  <si>
    <t>Pateiktas rodiklis tik  pagal Rokiškio r. savivaldybės užbaigtų veiksmų, nurodytų programoje,  pasiektus rodiklius.</t>
  </si>
  <si>
    <t xml:space="preserve">Dėl nebaigto įgyvendinti  Rokiškio r. savivaldybės veiksmo "Rokiškio rajono savivaldybės Juozo Keliuočio viešosios bibliotekos pastato Rokiškyje, Nepriklausomybės aikštės 16, ir kiemo rekonstravimas bei modernizavimas bei priestato statyba " negalima įvertinti 2020 m.  Rokiškio r. savivaldybėje kriterijaus rodiklio. </t>
  </si>
  <si>
    <t xml:space="preserve">Dėl nebaigto įgyvendinti  Rokiškio r. savivaldybės veiksmo Pėsčiųjų ir dviračių takų plėtra Rokiškio miesto Vilties ir Aušros g. " negalima įvertinti 2020 m.  Rokiškio r. savivaldybėje kriterijaus rodiklio. </t>
  </si>
  <si>
    <t xml:space="preserve">Dėl nebaigto įgyvendinti  Rokiškio r. savivaldybės veiksmo "Rokiškio rajono savivaldybės Juozo Keliuočio viešosios bibliotekos pastato Rokiškyje, Nepriklausomybės aikštės 16, ir kiemo rekonstravimas bei modernizavimas bei priestato statyba" negalima įvertinti 2020 m.  Rokiškio r. savivaldybėje kriterijaus rodiklio. </t>
  </si>
  <si>
    <t>Pateiktas kriterijaus  rodiklis tik  pagal Rokiškio r. savivaldybės vykdomų projektų pasiektus rodiklius. Per 2020 m. Rokiškio miesto VVG pradėjo įgyvendinti 6 projektus, kurių veiklose per 2020 m. dalyvavo 71 dalyvis.</t>
  </si>
  <si>
    <t>Rokiškio r. savivaldybė nevykdo veiksmų, susijusių su šiuo kriterijumi</t>
  </si>
  <si>
    <t xml:space="preserve">Vertinimo kriterijaus reikšmė pasiekta tik dalinai, nes Rokiškio r. savivaldybėje 2020 m. buvo tęsiamas veiksmo "Rokiškio miesto Kauno ir Perkūno gatvių dalių rekonstravimas " vykdymas . Užbaigus šį veiksmą, vertinimo kriterijaus reikšmė bus pasiekta 2021 m.  </t>
  </si>
  <si>
    <t>Vertinimo kriterijaus reikšmė bus pasiekta 2021 m., įgyvendinus veiksmą  "Pėsčiųjų ir dviračių takų plėtra Rokiškio miesto Vilties ir Aušros g. "</t>
  </si>
  <si>
    <t xml:space="preserve">Dėl nebaigto įgyvendinti  Rokiškio r. savivaldybės veiksmo "Rokiškio rajono savivaldybės Juozo Keliuočio viešosios bibliotekos pastato Rokiškyje, Nepriklausomybės aikštės 16, ir kiemo rekonstravimas bei modernizavimas bei priestato statyba" negalima įvertinti 2020 m.  Rokiškio r. savivaldybėje kriterijaus rodiklio. Užbaigus įgyvendinti veiksmą 2021 m. bus vertinama pasiekta  kriterijaus reiškmė </t>
  </si>
  <si>
    <t>167 342,29</t>
  </si>
  <si>
    <t xml:space="preserve">     Veiksmas užbaigtas 2020 m. Per 2020 m. veiksmui ismokėta: 2198,25 SB lėšų, VB lešų - 2096,18 Eur, ES lešų - 23756,74 Eur, iš viso - 28 051,17 Eur. </t>
  </si>
  <si>
    <t>Veiksmas  nebaigtas įgyvendinti, įgyvendinimo laikotarpis pratęstas 2021 m. Galutinio mokėjimo prašymo pateikimas 2021-04-30. Per 2020 m. išmokėtaveiksmui  5577,56 Eur ES lėšų, SB- 0 Eur..</t>
  </si>
  <si>
    <t>Pratęstas veiksmo įgyvendinimo laikotarpis, veiksmas 2020 m. dar neįgyvendintas. Per 2020 m. įsigyta bibliotekos technologinė sistema (RFID) ir praėjimo kontrolės sistema, išmokėta lėšų iš viso per 2020 m. 67294,32 eur, iš jų ES -  38230,09 eur, SB -29064,23 eur</t>
  </si>
  <si>
    <t>Veiksmas  nebaigtas įgyvendinti, įgyvendinimo laikotarpis pratęstas 2021 m. Galutinio mokėjimo prašymo pateikimas 2021-04-30</t>
  </si>
  <si>
    <t xml:space="preserve">Veiksmas baigtas įgyvendinti 2020 m. </t>
  </si>
  <si>
    <t xml:space="preserve">Nuo programos įgyvendinimo pradžios -2020 m. laikotarpiu 5 Rokiškio rajono įmonės (UAB "Skado medis" (medžio apdirbimas", UAB "Kriaunų malūnas (medžio apdirbimas), UAB "Duguva" (virvių gamyba), UAB "Daivida" (maisto pramonė), UAB "Ramundas GM" (medžio apdirbimas)gavo ES paramą  naudojamų technologijų ir procesų modernizavimui. </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</si>
</sst>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186"/>
      <scheme val="minor"/>
    </font>
    <font>
      <sz val="11"/>
      <name val="Calibri"/>
      <family val="2"/>
      <charset val="186"/>
      <scheme val="minor"/>
    </font>
    <font>
      <sz val="12"/>
      <name val="Times New Roman"/>
      <family val="1"/>
      <charset val="186"/>
    </font>
    <font>
      <sz val="12"/>
      <color theme="1"/>
      <name val="Times New Roman"/>
      <family val="1"/>
      <charset val="186"/>
    </font>
    <font>
      <b/>
      <sz val="12"/>
      <color theme="1"/>
      <name val="Times New Roman"/>
      <family val="1"/>
      <charset val="186"/>
    </font>
    <font>
      <b/>
      <sz val="12"/>
      <name val="Times New Roman"/>
      <family val="1"/>
      <charset val="186"/>
    </font>
    <font>
      <sz val="10"/>
      <name val="Arial"/>
      <family val="2"/>
      <charset val="186"/>
    </font>
    <font>
      <i/>
      <sz val="9"/>
      <name val="Times New Roman"/>
      <family val="1"/>
    </font>
    <font>
      <sz val="12"/>
      <color theme="1"/>
      <name val="Times New Roman"/>
      <family val="1"/>
    </font>
    <font>
      <i/>
      <sz val="11"/>
      <color theme="1"/>
      <name val="Calibri"/>
      <family val="2"/>
      <scheme val="minor"/>
    </font>
    <font>
      <b/>
      <sz val="9"/>
      <name val="Times New Roman"/>
      <family val="1"/>
    </font>
    <font>
      <b/>
      <sz val="9"/>
      <color theme="1"/>
      <name val="Times New Roman"/>
      <family val="1"/>
    </font>
    <font>
      <sz val="9"/>
      <name val="Times New Roman"/>
      <family val="1"/>
    </font>
    <font>
      <sz val="9"/>
      <color theme="1"/>
      <name val="Times New Roman"/>
      <family val="1"/>
    </font>
    <font>
      <i/>
      <sz val="9"/>
      <color theme="1"/>
      <name val="Times New Roman"/>
      <family val="1"/>
    </font>
    <font>
      <i/>
      <sz val="9"/>
      <color rgb="FFFF0000"/>
      <name val="Times New Roman"/>
      <family val="1"/>
      <charset val="186"/>
    </font>
    <font>
      <b/>
      <sz val="9"/>
      <color rgb="FFFF0000"/>
      <name val="Times New Roman"/>
      <family val="1"/>
      <charset val="186"/>
    </font>
    <font>
      <sz val="11"/>
      <name val="Times New Roman"/>
      <family val="1"/>
    </font>
    <font>
      <sz val="9"/>
      <name val="Times New Roman"/>
      <family val="1"/>
      <charset val="186"/>
    </font>
    <font>
      <sz val="8"/>
      <name val="Times New Roman"/>
      <family val="1"/>
      <charset val="186"/>
    </font>
    <font>
      <sz val="8"/>
      <name val="Times New Roman"/>
      <family val="1"/>
    </font>
    <font>
      <b/>
      <sz val="8"/>
      <name val="Times New Roman"/>
      <family val="1"/>
      <charset val="186"/>
    </font>
    <font>
      <sz val="9"/>
      <color theme="1"/>
      <name val="Times New Roman"/>
      <family val="1"/>
      <charset val="186"/>
    </font>
    <font>
      <sz val="9"/>
      <color rgb="FF000000"/>
      <name val="Times New Roman"/>
      <family val="1"/>
      <charset val="186"/>
    </font>
    <font>
      <sz val="9"/>
      <color rgb="FFFF0000"/>
      <name val="Times New Roman"/>
      <family val="1"/>
    </font>
    <font>
      <sz val="9"/>
      <color rgb="FF000000"/>
      <name val="Times New Roman"/>
      <family val="1"/>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6" fillId="0" borderId="0"/>
  </cellStyleXfs>
  <cellXfs count="117">
    <xf numFmtId="0" fontId="0" fillId="0" borderId="0" xfId="0"/>
    <xf numFmtId="0" fontId="1" fillId="0" borderId="0" xfId="0" applyFont="1"/>
    <xf numFmtId="0" fontId="2" fillId="0" borderId="0" xfId="0" applyFont="1" applyAlignment="1">
      <alignment horizontal="left" vertical="center"/>
    </xf>
    <xf numFmtId="0" fontId="3" fillId="0" borderId="0" xfId="0" applyFont="1"/>
    <xf numFmtId="0" fontId="2" fillId="0" borderId="0" xfId="0" applyFont="1" applyAlignment="1">
      <alignment vertical="center"/>
    </xf>
    <xf numFmtId="0" fontId="4" fillId="0" borderId="0" xfId="0" applyFont="1"/>
    <xf numFmtId="0" fontId="5" fillId="0" borderId="0" xfId="0" applyFont="1" applyAlignment="1">
      <alignment vertical="center"/>
    </xf>
    <xf numFmtId="0" fontId="2" fillId="0" borderId="0" xfId="0" applyFont="1" applyBorder="1" applyAlignment="1">
      <alignment horizontal="center" vertical="center"/>
    </xf>
    <xf numFmtId="0" fontId="7" fillId="3" borderId="2" xfId="0" applyFont="1" applyFill="1" applyBorder="1" applyAlignment="1">
      <alignment vertical="center" wrapText="1"/>
    </xf>
    <xf numFmtId="0" fontId="4" fillId="0" borderId="0" xfId="0" applyFont="1" applyAlignment="1"/>
    <xf numFmtId="0" fontId="9" fillId="0" borderId="0" xfId="0" applyFont="1" applyBorder="1" applyAlignment="1">
      <alignment horizontal="left" vertical="top"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1" xfId="0" applyFont="1" applyBorder="1" applyAlignment="1">
      <alignment horizontal="center" vertical="center" wrapText="1"/>
    </xf>
    <xf numFmtId="0" fontId="10" fillId="0" borderId="1" xfId="1" applyFont="1" applyFill="1" applyBorder="1" applyAlignment="1">
      <alignment horizontal="center" vertical="center" wrapText="1"/>
    </xf>
    <xf numFmtId="0" fontId="10" fillId="0" borderId="2" xfId="0" applyFont="1" applyFill="1" applyBorder="1" applyAlignment="1">
      <alignment vertical="center" wrapText="1"/>
    </xf>
    <xf numFmtId="0" fontId="10" fillId="0" borderId="2" xfId="0" applyFont="1" applyBorder="1" applyAlignment="1">
      <alignment vertical="center" wrapText="1"/>
    </xf>
    <xf numFmtId="0" fontId="12" fillId="0" borderId="2" xfId="0" applyFont="1" applyFill="1" applyBorder="1" applyAlignment="1">
      <alignment vertical="center" wrapText="1"/>
    </xf>
    <xf numFmtId="0" fontId="12" fillId="2" borderId="2" xfId="0" applyFont="1" applyFill="1" applyBorder="1" applyAlignment="1">
      <alignment vertical="center" wrapText="1"/>
    </xf>
    <xf numFmtId="0" fontId="10" fillId="2" borderId="2" xfId="0" applyFont="1" applyFill="1" applyBorder="1" applyAlignment="1">
      <alignment vertical="center" wrapText="1"/>
    </xf>
    <xf numFmtId="0" fontId="12" fillId="3" borderId="2" xfId="0" applyFont="1" applyFill="1" applyBorder="1" applyAlignment="1">
      <alignment vertical="center" wrapText="1"/>
    </xf>
    <xf numFmtId="0" fontId="13" fillId="2" borderId="2" xfId="0" applyFont="1" applyFill="1" applyBorder="1" applyAlignment="1">
      <alignment vertical="center" wrapText="1"/>
    </xf>
    <xf numFmtId="0" fontId="11" fillId="0" borderId="2" xfId="0" applyFont="1" applyBorder="1" applyAlignment="1">
      <alignment vertical="center" wrapText="1"/>
    </xf>
    <xf numFmtId="0" fontId="13" fillId="0" borderId="2" xfId="0" applyFont="1" applyBorder="1" applyAlignment="1">
      <alignment vertical="center" wrapText="1"/>
    </xf>
    <xf numFmtId="0" fontId="13" fillId="3" borderId="2" xfId="0" applyFont="1" applyFill="1" applyBorder="1" applyAlignment="1">
      <alignment vertical="center" wrapText="1"/>
    </xf>
    <xf numFmtId="0" fontId="13" fillId="0" borderId="2" xfId="0" applyFont="1" applyBorder="1" applyAlignment="1">
      <alignment vertical="top" wrapText="1"/>
    </xf>
    <xf numFmtId="0" fontId="13" fillId="3" borderId="2" xfId="0" applyFont="1" applyFill="1" applyBorder="1" applyAlignment="1">
      <alignment vertical="top" wrapText="1"/>
    </xf>
    <xf numFmtId="0" fontId="12" fillId="0" borderId="2" xfId="0" applyFont="1" applyFill="1" applyBorder="1" applyAlignment="1">
      <alignment horizontal="left" vertical="top" wrapText="1"/>
    </xf>
    <xf numFmtId="0" fontId="7" fillId="3" borderId="2" xfId="0" applyFont="1" applyFill="1" applyBorder="1" applyAlignment="1">
      <alignment horizontal="left" vertical="top" wrapText="1"/>
    </xf>
    <xf numFmtId="0" fontId="1" fillId="0" borderId="0" xfId="0" applyFont="1" applyAlignment="1">
      <alignment wrapText="1"/>
    </xf>
    <xf numFmtId="0" fontId="0" fillId="0" borderId="0" xfId="0" applyAlignment="1">
      <alignment wrapText="1"/>
    </xf>
    <xf numFmtId="0" fontId="8" fillId="0" borderId="0" xfId="0" applyFont="1" applyAlignment="1">
      <alignment horizontal="right" wrapText="1"/>
    </xf>
    <xf numFmtId="0" fontId="17" fillId="0" borderId="2" xfId="0" applyFont="1" applyFill="1" applyBorder="1" applyAlignment="1">
      <alignment vertical="center" wrapText="1"/>
    </xf>
    <xf numFmtId="4" fontId="12" fillId="0" borderId="2" xfId="0" applyNumberFormat="1" applyFont="1" applyFill="1" applyBorder="1" applyAlignment="1">
      <alignment vertical="center" wrapText="1"/>
    </xf>
    <xf numFmtId="0" fontId="10" fillId="4" borderId="2" xfId="0" applyFont="1" applyFill="1" applyBorder="1" applyAlignment="1">
      <alignment vertical="center" wrapText="1"/>
    </xf>
    <xf numFmtId="0" fontId="10" fillId="5" borderId="2" xfId="0" applyFont="1" applyFill="1" applyBorder="1" applyAlignment="1">
      <alignment vertical="center" wrapText="1"/>
    </xf>
    <xf numFmtId="0" fontId="20" fillId="0" borderId="2" xfId="0" applyFont="1" applyFill="1" applyBorder="1" applyAlignment="1">
      <alignment vertical="top" wrapText="1"/>
    </xf>
    <xf numFmtId="0" fontId="10" fillId="3" borderId="2" xfId="0" applyFont="1" applyFill="1" applyBorder="1" applyAlignment="1">
      <alignment vertical="center" wrapText="1"/>
    </xf>
    <xf numFmtId="0" fontId="19" fillId="3" borderId="2" xfId="0" applyFont="1" applyFill="1" applyBorder="1" applyAlignment="1">
      <alignment vertical="center" wrapText="1"/>
    </xf>
    <xf numFmtId="0" fontId="22" fillId="0" borderId="2" xfId="0" applyFont="1" applyBorder="1" applyAlignment="1">
      <alignment vertical="center" wrapText="1"/>
    </xf>
    <xf numFmtId="0" fontId="22" fillId="0" borderId="15" xfId="0" applyFont="1" applyBorder="1" applyAlignment="1">
      <alignment horizontal="center" vertical="center" wrapText="1"/>
    </xf>
    <xf numFmtId="4" fontId="13" fillId="0" borderId="2" xfId="0" applyNumberFormat="1" applyFont="1" applyBorder="1" applyAlignment="1">
      <alignment vertical="top" wrapText="1"/>
    </xf>
    <xf numFmtId="4" fontId="12" fillId="0" borderId="2" xfId="0" applyNumberFormat="1" applyFont="1" applyFill="1" applyBorder="1" applyAlignment="1">
      <alignment vertical="top" wrapText="1"/>
    </xf>
    <xf numFmtId="0" fontId="12" fillId="0" borderId="2" xfId="0" applyFont="1" applyBorder="1" applyAlignment="1">
      <alignment vertical="top" wrapText="1"/>
    </xf>
    <xf numFmtId="4" fontId="22" fillId="0" borderId="0" xfId="0" applyNumberFormat="1" applyFont="1" applyAlignment="1">
      <alignment vertical="center"/>
    </xf>
    <xf numFmtId="3" fontId="12" fillId="0" borderId="2" xfId="0" applyNumberFormat="1" applyFont="1" applyFill="1" applyBorder="1" applyAlignment="1">
      <alignment vertical="center" wrapText="1"/>
    </xf>
    <xf numFmtId="3" fontId="23" fillId="0" borderId="0" xfId="0" applyNumberFormat="1" applyFont="1" applyAlignment="1">
      <alignment vertical="center"/>
    </xf>
    <xf numFmtId="0" fontId="22" fillId="0" borderId="2" xfId="0" applyFont="1" applyFill="1" applyBorder="1" applyAlignment="1">
      <alignment vertical="center" wrapText="1"/>
    </xf>
    <xf numFmtId="0" fontId="24" fillId="3" borderId="2" xfId="0" applyFont="1" applyFill="1" applyBorder="1" applyAlignment="1">
      <alignment vertical="center" wrapText="1"/>
    </xf>
    <xf numFmtId="0" fontId="12" fillId="3" borderId="2" xfId="0" applyFont="1" applyFill="1" applyBorder="1" applyAlignment="1">
      <alignment vertical="top" wrapText="1"/>
    </xf>
    <xf numFmtId="0" fontId="24" fillId="2" borderId="2" xfId="0" applyFont="1" applyFill="1" applyBorder="1" applyAlignment="1">
      <alignment vertical="center" wrapText="1"/>
    </xf>
    <xf numFmtId="0" fontId="24" fillId="5" borderId="2" xfId="0" applyFont="1" applyFill="1" applyBorder="1" applyAlignment="1">
      <alignment vertical="center" wrapText="1"/>
    </xf>
    <xf numFmtId="0" fontId="18" fillId="3" borderId="2" xfId="0" applyFont="1" applyFill="1" applyBorder="1" applyAlignment="1">
      <alignment horizontal="left" vertical="top" wrapText="1"/>
    </xf>
    <xf numFmtId="0" fontId="22" fillId="0" borderId="2" xfId="0" applyFont="1" applyBorder="1" applyAlignment="1">
      <alignment vertical="center"/>
    </xf>
    <xf numFmtId="0" fontId="18" fillId="3" borderId="3" xfId="0" applyFont="1" applyFill="1" applyBorder="1" applyAlignment="1">
      <alignment horizontal="center" vertical="center"/>
    </xf>
    <xf numFmtId="0" fontId="18" fillId="3" borderId="2" xfId="0" applyFont="1" applyFill="1" applyBorder="1" applyAlignment="1">
      <alignment vertical="center" wrapText="1"/>
    </xf>
    <xf numFmtId="2" fontId="18" fillId="3" borderId="3" xfId="0" applyNumberFormat="1" applyFont="1" applyFill="1" applyBorder="1" applyAlignment="1">
      <alignment horizontal="center" vertical="center"/>
    </xf>
    <xf numFmtId="4" fontId="25" fillId="0" borderId="0" xfId="0" applyNumberFormat="1" applyFont="1" applyAlignment="1">
      <alignment vertical="center"/>
    </xf>
    <xf numFmtId="0" fontId="12" fillId="3" borderId="3"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3" fillId="0" borderId="1" xfId="0" applyFont="1" applyBorder="1" applyAlignment="1">
      <alignment horizontal="center" vertical="top" wrapText="1"/>
    </xf>
    <xf numFmtId="0" fontId="13" fillId="0" borderId="15" xfId="0" applyFont="1" applyBorder="1" applyAlignment="1">
      <alignment horizontal="center" vertical="top" wrapText="1"/>
    </xf>
    <xf numFmtId="4" fontId="12" fillId="0" borderId="1" xfId="0" applyNumberFormat="1" applyFont="1" applyFill="1" applyBorder="1" applyAlignment="1">
      <alignment horizontal="center" vertical="center" wrapText="1"/>
    </xf>
    <xf numFmtId="4" fontId="12" fillId="0" borderId="15" xfId="0" applyNumberFormat="1" applyFont="1" applyFill="1" applyBorder="1" applyAlignment="1">
      <alignment horizontal="center" vertical="center" wrapText="1"/>
    </xf>
    <xf numFmtId="4" fontId="23" fillId="0" borderId="1" xfId="0" applyNumberFormat="1" applyFont="1" applyBorder="1" applyAlignment="1">
      <alignment horizontal="center" vertical="center"/>
    </xf>
    <xf numFmtId="4" fontId="23" fillId="0" borderId="15" xfId="0" applyNumberFormat="1" applyFont="1" applyBorder="1" applyAlignment="1">
      <alignment horizontal="center" vertical="center"/>
    </xf>
    <xf numFmtId="0" fontId="22" fillId="0" borderId="1" xfId="0" applyFont="1" applyBorder="1" applyAlignment="1">
      <alignment horizontal="center" vertical="center" wrapText="1"/>
    </xf>
    <xf numFmtId="0" fontId="22" fillId="0" borderId="15" xfId="0" applyFont="1" applyBorder="1" applyAlignment="1">
      <alignment horizontal="center" vertical="center" wrapText="1"/>
    </xf>
    <xf numFmtId="0" fontId="7" fillId="0" borderId="0" xfId="0" applyFont="1" applyBorder="1" applyAlignment="1">
      <alignment horizontal="left" vertical="top" wrapText="1"/>
    </xf>
    <xf numFmtId="0" fontId="10" fillId="0" borderId="0" xfId="0" applyFont="1" applyBorder="1" applyAlignment="1">
      <alignment horizontal="left" vertical="top" wrapText="1"/>
    </xf>
    <xf numFmtId="0" fontId="7" fillId="0" borderId="0" xfId="0" applyFont="1" applyBorder="1" applyAlignment="1">
      <alignment horizontal="center"/>
    </xf>
    <xf numFmtId="0" fontId="7" fillId="0" borderId="0" xfId="0" applyFont="1" applyBorder="1" applyAlignment="1">
      <alignment horizontal="center" vertical="center"/>
    </xf>
    <xf numFmtId="0" fontId="14" fillId="0" borderId="0" xfId="0" applyFont="1" applyBorder="1" applyAlignment="1">
      <alignment horizontal="left" vertical="top" wrapText="1"/>
    </xf>
    <xf numFmtId="0" fontId="11" fillId="0" borderId="0" xfId="0" applyFont="1" applyBorder="1" applyAlignment="1">
      <alignment horizontal="left" vertical="top" wrapText="1"/>
    </xf>
    <xf numFmtId="0" fontId="4" fillId="0" borderId="13" xfId="0" applyFont="1" applyBorder="1" applyAlignment="1">
      <alignment horizontal="center"/>
    </xf>
    <xf numFmtId="0" fontId="4" fillId="0" borderId="6" xfId="0" applyFont="1" applyBorder="1" applyAlignment="1">
      <alignment horizontal="center"/>
    </xf>
    <xf numFmtId="0" fontId="4" fillId="0" borderId="14" xfId="0" applyFont="1" applyBorder="1" applyAlignment="1">
      <alignment horizont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0" fontId="8" fillId="0" borderId="11" xfId="0" applyFont="1" applyBorder="1" applyAlignment="1">
      <alignment horizontal="left"/>
    </xf>
    <xf numFmtId="0" fontId="8" fillId="0" borderId="0" xfId="0" applyFont="1" applyBorder="1" applyAlignment="1">
      <alignment horizontal="left"/>
    </xf>
    <xf numFmtId="0" fontId="1" fillId="0" borderId="6" xfId="0" applyFont="1" applyBorder="1" applyAlignment="1">
      <alignment horizontal="center" wrapText="1"/>
    </xf>
    <xf numFmtId="14" fontId="4" fillId="0" borderId="6" xfId="0" applyNumberFormat="1" applyFont="1" applyBorder="1" applyAlignment="1">
      <alignment horizontal="center"/>
    </xf>
    <xf numFmtId="0" fontId="14" fillId="0" borderId="0" xfId="0" applyFont="1" applyBorder="1" applyAlignment="1">
      <alignment horizontal="left" wrapText="1"/>
    </xf>
    <xf numFmtId="0" fontId="11" fillId="0" borderId="0" xfId="0" applyFont="1" applyBorder="1" applyAlignment="1">
      <alignment horizontal="left" wrapText="1"/>
    </xf>
    <xf numFmtId="0" fontId="11" fillId="0" borderId="2"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3" xfId="0" applyFont="1" applyBorder="1" applyAlignment="1">
      <alignment horizontal="left"/>
    </xf>
    <xf numFmtId="0" fontId="8" fillId="0" borderId="4" xfId="0" applyFont="1" applyBorder="1" applyAlignment="1">
      <alignment horizontal="left"/>
    </xf>
    <xf numFmtId="0" fontId="8" fillId="0" borderId="8" xfId="0" applyFont="1" applyBorder="1" applyAlignment="1">
      <alignment horizontal="left"/>
    </xf>
    <xf numFmtId="0" fontId="8" fillId="0" borderId="9" xfId="0" applyFont="1" applyBorder="1" applyAlignment="1"/>
    <xf numFmtId="0" fontId="8" fillId="0" borderId="7" xfId="0" applyFont="1" applyBorder="1" applyAlignment="1"/>
    <xf numFmtId="0" fontId="8" fillId="0" borderId="10" xfId="0" applyFont="1" applyBorder="1" applyAlignment="1"/>
    <xf numFmtId="0" fontId="8" fillId="0" borderId="11" xfId="0" applyFont="1" applyBorder="1" applyAlignment="1"/>
    <xf numFmtId="0" fontId="8" fillId="0" borderId="0" xfId="0" applyFont="1" applyBorder="1" applyAlignment="1"/>
    <xf numFmtId="0" fontId="8" fillId="0" borderId="12" xfId="0" applyFont="1" applyBorder="1" applyAlignment="1"/>
    <xf numFmtId="0" fontId="8" fillId="0" borderId="12" xfId="0" applyFont="1" applyBorder="1" applyAlignment="1">
      <alignment horizontal="left"/>
    </xf>
    <xf numFmtId="0" fontId="4" fillId="0" borderId="0" xfId="0" applyFont="1" applyAlignment="1">
      <alignment horizont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5" xfId="0" applyFont="1" applyBorder="1" applyAlignment="1">
      <alignment horizontal="center" vertical="center" wrapText="1"/>
    </xf>
    <xf numFmtId="0" fontId="10" fillId="0" borderId="3" xfId="1" applyFont="1" applyFill="1" applyBorder="1" applyAlignment="1">
      <alignment horizontal="center" vertical="center" wrapText="1"/>
    </xf>
    <xf numFmtId="0" fontId="13" fillId="0" borderId="4" xfId="0" applyFont="1" applyBorder="1" applyAlignment="1">
      <alignment horizontal="center" vertical="center" wrapText="1"/>
    </xf>
    <xf numFmtId="0" fontId="10" fillId="0" borderId="2" xfId="0" applyFont="1" applyBorder="1" applyAlignment="1">
      <alignment horizontal="center" vertical="center" wrapText="1"/>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8" xfId="0" applyFont="1" applyBorder="1" applyAlignment="1">
      <alignment horizontal="center"/>
    </xf>
  </cellXfs>
  <cellStyles count="2">
    <cellStyle name="Įprastas" xfId="0" builtinId="0"/>
    <cellStyle name="Įprasta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1"/>
  <sheetViews>
    <sheetView tabSelected="1" view="pageBreakPreview" topLeftCell="C40" zoomScale="60" zoomScaleNormal="124" workbookViewId="0">
      <selection activeCell="K64" sqref="K64"/>
    </sheetView>
  </sheetViews>
  <sheetFormatPr defaultRowHeight="15" x14ac:dyDescent="0.25"/>
  <cols>
    <col min="2" max="2" width="19.7109375" customWidth="1"/>
    <col min="4" max="4" width="13.5703125" customWidth="1"/>
    <col min="5" max="5" width="10.7109375" customWidth="1"/>
    <col min="6" max="6" width="12" customWidth="1"/>
    <col min="8" max="8" width="9.85546875" customWidth="1"/>
    <col min="9" max="9" width="9.7109375" customWidth="1"/>
    <col min="10" max="10" width="11.42578125" customWidth="1"/>
    <col min="11" max="11" width="10.7109375" customWidth="1"/>
    <col min="12" max="12" width="15.85546875" customWidth="1"/>
    <col min="13" max="13" width="13" customWidth="1"/>
    <col min="14" max="14" width="11.28515625" customWidth="1"/>
    <col min="15" max="15" width="11.5703125" customWidth="1"/>
    <col min="16" max="16" width="11.140625" customWidth="1"/>
    <col min="17" max="17" width="11.28515625" customWidth="1"/>
    <col min="18" max="18" width="49.5703125" customWidth="1"/>
  </cols>
  <sheetData>
    <row r="1" spans="1:18" ht="18" customHeight="1" x14ac:dyDescent="0.25">
      <c r="R1" s="30"/>
    </row>
    <row r="2" spans="1:18" ht="31.5" x14ac:dyDescent="0.25">
      <c r="A2" s="1"/>
      <c r="B2" s="1"/>
      <c r="C2" s="1"/>
      <c r="D2" s="2"/>
      <c r="E2" s="2"/>
      <c r="F2" s="2"/>
      <c r="G2" s="2"/>
      <c r="H2" s="2"/>
      <c r="I2" s="2"/>
      <c r="J2" s="2"/>
      <c r="K2" s="2"/>
      <c r="L2" s="2"/>
      <c r="M2" s="2"/>
      <c r="N2" s="2"/>
      <c r="P2" s="3"/>
      <c r="R2" s="31" t="s">
        <v>46</v>
      </c>
    </row>
    <row r="3" spans="1:18" ht="15.75" x14ac:dyDescent="0.25">
      <c r="A3" s="1"/>
      <c r="B3" s="1"/>
      <c r="C3" s="1"/>
      <c r="D3" s="4"/>
      <c r="E3" s="4"/>
      <c r="F3" s="4"/>
      <c r="G3" s="4"/>
      <c r="H3" s="4"/>
      <c r="I3" s="4"/>
      <c r="J3" s="4"/>
      <c r="K3" s="4"/>
      <c r="L3" s="4"/>
      <c r="M3" s="4"/>
      <c r="N3" s="4"/>
      <c r="P3" s="3"/>
    </row>
    <row r="4" spans="1:18" ht="15.75" x14ac:dyDescent="0.25">
      <c r="A4" s="1"/>
      <c r="B4" s="1"/>
      <c r="C4" s="1"/>
      <c r="D4" s="4"/>
      <c r="E4" s="4"/>
      <c r="F4" s="4"/>
      <c r="G4" s="4"/>
      <c r="H4" s="4"/>
      <c r="I4" s="4"/>
      <c r="J4" s="4"/>
      <c r="K4" s="4"/>
      <c r="L4" s="4"/>
      <c r="M4" s="4"/>
      <c r="N4" s="4"/>
      <c r="P4" s="3"/>
    </row>
    <row r="5" spans="1:18" ht="15.75" customHeight="1" x14ac:dyDescent="0.25">
      <c r="A5" s="29"/>
      <c r="B5" s="29"/>
      <c r="C5" s="29"/>
      <c r="D5" s="29"/>
      <c r="E5" s="29"/>
      <c r="F5" s="89" t="s">
        <v>56</v>
      </c>
      <c r="G5" s="89"/>
      <c r="H5" s="89"/>
      <c r="I5" s="89"/>
      <c r="J5" s="89"/>
      <c r="K5" s="89"/>
      <c r="L5" s="89"/>
      <c r="M5" s="89"/>
      <c r="N5" s="89"/>
      <c r="O5" s="89"/>
      <c r="P5" s="89"/>
      <c r="Q5" s="29"/>
      <c r="R5" s="29"/>
    </row>
    <row r="6" spans="1:18" ht="15.75" customHeight="1" x14ac:dyDescent="0.25">
      <c r="A6" s="71" t="s">
        <v>18</v>
      </c>
      <c r="B6" s="71"/>
      <c r="C6" s="71"/>
      <c r="D6" s="71"/>
      <c r="E6" s="71"/>
      <c r="F6" s="71"/>
      <c r="G6" s="71"/>
      <c r="H6" s="71"/>
      <c r="I6" s="71"/>
      <c r="J6" s="71"/>
      <c r="K6" s="71"/>
      <c r="L6" s="71"/>
      <c r="M6" s="71"/>
      <c r="N6" s="71"/>
      <c r="O6" s="71"/>
      <c r="P6" s="71"/>
      <c r="Q6" s="71"/>
      <c r="R6" s="71"/>
    </row>
    <row r="7" spans="1:18" ht="15.75" x14ac:dyDescent="0.25">
      <c r="A7" s="105" t="s">
        <v>19</v>
      </c>
      <c r="B7" s="105"/>
      <c r="C7" s="105"/>
      <c r="D7" s="105"/>
      <c r="E7" s="105"/>
      <c r="F7" s="105"/>
      <c r="G7" s="105"/>
      <c r="H7" s="105"/>
      <c r="I7" s="105"/>
      <c r="J7" s="105"/>
      <c r="K7" s="105"/>
      <c r="L7" s="105"/>
      <c r="M7" s="105"/>
      <c r="N7" s="105"/>
      <c r="O7" s="105"/>
      <c r="P7" s="105"/>
      <c r="Q7" s="105"/>
      <c r="R7" s="105"/>
    </row>
    <row r="8" spans="1:18" ht="15.75" x14ac:dyDescent="0.25">
      <c r="A8" s="9"/>
      <c r="B8" s="9"/>
      <c r="C8" s="9"/>
      <c r="D8" s="9"/>
      <c r="E8" s="9"/>
      <c r="F8" s="9"/>
      <c r="G8" s="9"/>
      <c r="H8" s="9"/>
      <c r="I8" s="9"/>
      <c r="J8" s="90">
        <v>44211</v>
      </c>
      <c r="K8" s="76"/>
      <c r="L8" s="76"/>
      <c r="M8" s="76"/>
      <c r="N8" s="9"/>
      <c r="O8" s="9"/>
      <c r="P8" s="9"/>
      <c r="Q8" s="9"/>
      <c r="R8" s="9"/>
    </row>
    <row r="9" spans="1:18" ht="15.75" customHeight="1" x14ac:dyDescent="0.25">
      <c r="A9" s="72" t="s">
        <v>20</v>
      </c>
      <c r="B9" s="72"/>
      <c r="C9" s="72"/>
      <c r="D9" s="72"/>
      <c r="E9" s="72"/>
      <c r="F9" s="72"/>
      <c r="G9" s="72"/>
      <c r="H9" s="72"/>
      <c r="I9" s="72"/>
      <c r="J9" s="72"/>
      <c r="K9" s="72"/>
      <c r="L9" s="72"/>
      <c r="M9" s="72"/>
      <c r="N9" s="72"/>
      <c r="O9" s="72"/>
      <c r="P9" s="72"/>
      <c r="Q9" s="72"/>
      <c r="R9" s="72"/>
    </row>
    <row r="10" spans="1:18" ht="15.75" x14ac:dyDescent="0.25">
      <c r="A10" s="5"/>
      <c r="B10" s="5"/>
      <c r="C10" s="1"/>
      <c r="D10" s="7"/>
      <c r="E10" s="7"/>
      <c r="F10" s="7"/>
      <c r="G10" s="7"/>
      <c r="H10" s="7"/>
      <c r="I10" s="7"/>
      <c r="J10" s="7"/>
      <c r="K10" s="7"/>
      <c r="L10" s="7"/>
      <c r="M10" s="7"/>
      <c r="N10" s="7"/>
    </row>
    <row r="11" spans="1:18" ht="15.75" x14ac:dyDescent="0.25">
      <c r="A11" s="5"/>
      <c r="B11" s="5"/>
      <c r="C11" s="1"/>
      <c r="D11" s="7"/>
      <c r="E11" s="7"/>
      <c r="F11" s="7"/>
      <c r="G11" s="7"/>
      <c r="H11" s="7"/>
      <c r="I11" s="7"/>
      <c r="J11" s="7"/>
      <c r="K11" s="7"/>
      <c r="L11" s="7"/>
      <c r="M11" s="7"/>
      <c r="N11" s="7"/>
    </row>
    <row r="12" spans="1:18" ht="15.75" x14ac:dyDescent="0.25">
      <c r="A12" s="5"/>
      <c r="B12" s="5"/>
      <c r="C12" s="1"/>
      <c r="D12" s="7"/>
      <c r="E12" s="7"/>
      <c r="F12" s="7"/>
      <c r="G12" s="7"/>
      <c r="H12" s="7"/>
      <c r="I12" s="7"/>
      <c r="J12" s="7"/>
      <c r="K12" s="7"/>
      <c r="L12" s="7"/>
      <c r="M12" s="7"/>
      <c r="N12" s="7"/>
    </row>
    <row r="13" spans="1:18" ht="15.75" x14ac:dyDescent="0.25">
      <c r="A13" s="6" t="s">
        <v>28</v>
      </c>
      <c r="B13" s="5"/>
      <c r="C13" s="1"/>
      <c r="D13" s="7"/>
      <c r="E13" s="7"/>
      <c r="F13" s="7"/>
      <c r="G13" s="7"/>
      <c r="H13" s="7"/>
      <c r="I13" s="7"/>
      <c r="J13" s="7"/>
      <c r="K13" s="7"/>
      <c r="L13" s="7"/>
      <c r="M13" s="7"/>
      <c r="N13" s="7"/>
    </row>
    <row r="14" spans="1:18" ht="15.75" x14ac:dyDescent="0.25">
      <c r="A14" s="113" t="s">
        <v>31</v>
      </c>
      <c r="B14" s="113"/>
      <c r="C14" s="113"/>
      <c r="D14" s="113"/>
      <c r="E14" s="114" t="s">
        <v>30</v>
      </c>
      <c r="F14" s="115"/>
      <c r="G14" s="115"/>
      <c r="H14" s="115"/>
      <c r="I14" s="115"/>
      <c r="J14" s="115"/>
      <c r="K14" s="115"/>
      <c r="L14" s="115"/>
      <c r="M14" s="115"/>
      <c r="N14" s="115"/>
      <c r="O14" s="115"/>
      <c r="P14" s="115"/>
      <c r="Q14" s="115"/>
      <c r="R14" s="116"/>
    </row>
    <row r="15" spans="1:18" ht="15.75" x14ac:dyDescent="0.25">
      <c r="A15" s="95" t="s">
        <v>13</v>
      </c>
      <c r="B15" s="96"/>
      <c r="C15" s="96"/>
      <c r="D15" s="96"/>
      <c r="E15" s="96"/>
      <c r="F15" s="96"/>
      <c r="G15" s="96"/>
      <c r="H15" s="96"/>
      <c r="I15" s="96"/>
      <c r="J15" s="96"/>
      <c r="K15" s="96"/>
      <c r="L15" s="96"/>
      <c r="M15" s="96"/>
      <c r="N15" s="96"/>
      <c r="O15" s="96"/>
      <c r="P15" s="96"/>
      <c r="Q15" s="96"/>
      <c r="R15" s="97"/>
    </row>
    <row r="16" spans="1:18" ht="15.75" x14ac:dyDescent="0.25">
      <c r="A16" s="87" t="s">
        <v>14</v>
      </c>
      <c r="B16" s="88"/>
      <c r="C16" s="88"/>
      <c r="D16" s="104"/>
      <c r="E16" s="78"/>
      <c r="F16" s="79"/>
      <c r="G16" s="79"/>
      <c r="H16" s="79"/>
      <c r="I16" s="79"/>
      <c r="J16" s="79"/>
      <c r="K16" s="79"/>
      <c r="L16" s="79"/>
      <c r="M16" s="79"/>
      <c r="N16" s="79"/>
      <c r="O16" s="79"/>
      <c r="P16" s="79"/>
      <c r="Q16" s="79"/>
      <c r="R16" s="80"/>
    </row>
    <row r="17" spans="1:18" ht="15.75" x14ac:dyDescent="0.25">
      <c r="A17" s="87" t="s">
        <v>29</v>
      </c>
      <c r="B17" s="88"/>
      <c r="C17" s="88"/>
      <c r="D17" s="104"/>
      <c r="E17" s="81"/>
      <c r="F17" s="82"/>
      <c r="G17" s="82"/>
      <c r="H17" s="82"/>
      <c r="I17" s="82"/>
      <c r="J17" s="82"/>
      <c r="K17" s="82"/>
      <c r="L17" s="82"/>
      <c r="M17" s="82"/>
      <c r="N17" s="82"/>
      <c r="O17" s="82"/>
      <c r="P17" s="82"/>
      <c r="Q17" s="82"/>
      <c r="R17" s="83"/>
    </row>
    <row r="18" spans="1:18" ht="15.75" x14ac:dyDescent="0.25">
      <c r="A18" s="87" t="s">
        <v>12</v>
      </c>
      <c r="B18" s="88"/>
      <c r="C18" s="88"/>
      <c r="D18" s="104"/>
      <c r="E18" s="81"/>
      <c r="F18" s="82"/>
      <c r="G18" s="82"/>
      <c r="H18" s="82"/>
      <c r="I18" s="82"/>
      <c r="J18" s="82"/>
      <c r="K18" s="82"/>
      <c r="L18" s="82"/>
      <c r="M18" s="82"/>
      <c r="N18" s="82"/>
      <c r="O18" s="82"/>
      <c r="P18" s="82"/>
      <c r="Q18" s="82"/>
      <c r="R18" s="83"/>
    </row>
    <row r="19" spans="1:18" ht="15.75" x14ac:dyDescent="0.25">
      <c r="A19" s="75"/>
      <c r="B19" s="76"/>
      <c r="C19" s="76"/>
      <c r="D19" s="77"/>
      <c r="E19" s="84"/>
      <c r="F19" s="85"/>
      <c r="G19" s="85"/>
      <c r="H19" s="85"/>
      <c r="I19" s="85"/>
      <c r="J19" s="85"/>
      <c r="K19" s="85"/>
      <c r="L19" s="85"/>
      <c r="M19" s="85"/>
      <c r="N19" s="85"/>
      <c r="O19" s="85"/>
      <c r="P19" s="85"/>
      <c r="Q19" s="85"/>
      <c r="R19" s="86"/>
    </row>
    <row r="20" spans="1:18" ht="15.75" x14ac:dyDescent="0.25">
      <c r="A20" s="87" t="s">
        <v>15</v>
      </c>
      <c r="B20" s="88"/>
      <c r="C20" s="88"/>
      <c r="D20" s="88"/>
      <c r="E20" s="88"/>
      <c r="F20" s="88"/>
      <c r="G20" s="88"/>
      <c r="H20" s="88"/>
      <c r="I20" s="88"/>
      <c r="J20" s="88"/>
      <c r="K20" s="88"/>
      <c r="L20" s="88"/>
      <c r="M20" s="88"/>
      <c r="N20" s="88"/>
      <c r="O20" s="88"/>
      <c r="P20" s="88"/>
      <c r="Q20" s="88"/>
      <c r="R20" s="88"/>
    </row>
    <row r="21" spans="1:18" ht="15.75" x14ac:dyDescent="0.25">
      <c r="A21" s="98" t="s">
        <v>14</v>
      </c>
      <c r="B21" s="99"/>
      <c r="C21" s="99"/>
      <c r="D21" s="100"/>
      <c r="E21" s="78"/>
      <c r="F21" s="79"/>
      <c r="G21" s="79"/>
      <c r="H21" s="79"/>
      <c r="I21" s="79"/>
      <c r="J21" s="79"/>
      <c r="K21" s="79"/>
      <c r="L21" s="79"/>
      <c r="M21" s="79"/>
      <c r="N21" s="79"/>
      <c r="O21" s="79"/>
      <c r="P21" s="79"/>
      <c r="Q21" s="79"/>
      <c r="R21" s="80"/>
    </row>
    <row r="22" spans="1:18" ht="15.75" x14ac:dyDescent="0.25">
      <c r="A22" s="101" t="s">
        <v>29</v>
      </c>
      <c r="B22" s="102"/>
      <c r="C22" s="102"/>
      <c r="D22" s="103"/>
      <c r="E22" s="81"/>
      <c r="F22" s="82"/>
      <c r="G22" s="82"/>
      <c r="H22" s="82"/>
      <c r="I22" s="82"/>
      <c r="J22" s="82"/>
      <c r="K22" s="82"/>
      <c r="L22" s="82"/>
      <c r="M22" s="82"/>
      <c r="N22" s="82"/>
      <c r="O22" s="82"/>
      <c r="P22" s="82"/>
      <c r="Q22" s="82"/>
      <c r="R22" s="83"/>
    </row>
    <row r="23" spans="1:18" ht="15.75" x14ac:dyDescent="0.25">
      <c r="A23" s="101" t="s">
        <v>12</v>
      </c>
      <c r="B23" s="102"/>
      <c r="C23" s="102"/>
      <c r="D23" s="103"/>
      <c r="E23" s="81"/>
      <c r="F23" s="82"/>
      <c r="G23" s="82"/>
      <c r="H23" s="82"/>
      <c r="I23" s="82"/>
      <c r="J23" s="82"/>
      <c r="K23" s="82"/>
      <c r="L23" s="82"/>
      <c r="M23" s="82"/>
      <c r="N23" s="82"/>
      <c r="O23" s="82"/>
      <c r="P23" s="82"/>
      <c r="Q23" s="82"/>
      <c r="R23" s="83"/>
    </row>
    <row r="24" spans="1:18" ht="15.75" x14ac:dyDescent="0.25">
      <c r="A24" s="75"/>
      <c r="B24" s="76"/>
      <c r="C24" s="76"/>
      <c r="D24" s="77"/>
      <c r="E24" s="84"/>
      <c r="F24" s="85"/>
      <c r="G24" s="85"/>
      <c r="H24" s="85"/>
      <c r="I24" s="85"/>
      <c r="J24" s="85"/>
      <c r="K24" s="85"/>
      <c r="L24" s="85"/>
      <c r="M24" s="85"/>
      <c r="N24" s="85"/>
      <c r="O24" s="85"/>
      <c r="P24" s="85"/>
      <c r="Q24" s="85"/>
      <c r="R24" s="86"/>
    </row>
    <row r="25" spans="1:18" ht="15.75" x14ac:dyDescent="0.25">
      <c r="A25" s="95" t="s">
        <v>16</v>
      </c>
      <c r="B25" s="96"/>
      <c r="C25" s="96"/>
      <c r="D25" s="96"/>
      <c r="E25" s="96"/>
      <c r="F25" s="96"/>
      <c r="G25" s="96"/>
      <c r="H25" s="96"/>
      <c r="I25" s="96"/>
      <c r="J25" s="96"/>
      <c r="K25" s="96"/>
      <c r="L25" s="96"/>
      <c r="M25" s="96"/>
      <c r="N25" s="96"/>
      <c r="O25" s="96"/>
      <c r="P25" s="96"/>
      <c r="Q25" s="96"/>
      <c r="R25" s="97"/>
    </row>
    <row r="26" spans="1:18" ht="15.75" x14ac:dyDescent="0.25">
      <c r="A26" s="98" t="s">
        <v>14</v>
      </c>
      <c r="B26" s="99"/>
      <c r="C26" s="99"/>
      <c r="D26" s="100"/>
      <c r="E26" s="78"/>
      <c r="F26" s="79"/>
      <c r="G26" s="79"/>
      <c r="H26" s="79"/>
      <c r="I26" s="79"/>
      <c r="J26" s="79"/>
      <c r="K26" s="79"/>
      <c r="L26" s="79"/>
      <c r="M26" s="79"/>
      <c r="N26" s="79"/>
      <c r="O26" s="79"/>
      <c r="P26" s="79"/>
      <c r="Q26" s="79"/>
      <c r="R26" s="80"/>
    </row>
    <row r="27" spans="1:18" ht="15.75" x14ac:dyDescent="0.25">
      <c r="A27" s="101" t="s">
        <v>29</v>
      </c>
      <c r="B27" s="102"/>
      <c r="C27" s="102"/>
      <c r="D27" s="103"/>
      <c r="E27" s="81"/>
      <c r="F27" s="82"/>
      <c r="G27" s="82"/>
      <c r="H27" s="82"/>
      <c r="I27" s="82"/>
      <c r="J27" s="82"/>
      <c r="K27" s="82"/>
      <c r="L27" s="82"/>
      <c r="M27" s="82"/>
      <c r="N27" s="82"/>
      <c r="O27" s="82"/>
      <c r="P27" s="82"/>
      <c r="Q27" s="82"/>
      <c r="R27" s="83"/>
    </row>
    <row r="28" spans="1:18" ht="15.75" x14ac:dyDescent="0.25">
      <c r="A28" s="101" t="s">
        <v>12</v>
      </c>
      <c r="B28" s="102"/>
      <c r="C28" s="102"/>
      <c r="D28" s="103"/>
      <c r="E28" s="81"/>
      <c r="F28" s="82"/>
      <c r="G28" s="82"/>
      <c r="H28" s="82"/>
      <c r="I28" s="82"/>
      <c r="J28" s="82"/>
      <c r="K28" s="82"/>
      <c r="L28" s="82"/>
      <c r="M28" s="82"/>
      <c r="N28" s="82"/>
      <c r="O28" s="82"/>
      <c r="P28" s="82"/>
      <c r="Q28" s="82"/>
      <c r="R28" s="83"/>
    </row>
    <row r="29" spans="1:18" ht="15.75" x14ac:dyDescent="0.25">
      <c r="A29" s="75"/>
      <c r="B29" s="76"/>
      <c r="C29" s="76"/>
      <c r="D29" s="77"/>
      <c r="E29" s="84"/>
      <c r="F29" s="85"/>
      <c r="G29" s="85"/>
      <c r="H29" s="85"/>
      <c r="I29" s="85"/>
      <c r="J29" s="85"/>
      <c r="K29" s="85"/>
      <c r="L29" s="85"/>
      <c r="M29" s="85"/>
      <c r="N29" s="85"/>
      <c r="O29" s="85"/>
      <c r="P29" s="85"/>
      <c r="Q29" s="85"/>
      <c r="R29" s="86"/>
    </row>
    <row r="30" spans="1:18" ht="15.75" x14ac:dyDescent="0.25">
      <c r="A30" s="95" t="s">
        <v>17</v>
      </c>
      <c r="B30" s="96"/>
      <c r="C30" s="96"/>
      <c r="D30" s="96"/>
      <c r="E30" s="96"/>
      <c r="F30" s="96"/>
      <c r="G30" s="96"/>
      <c r="H30" s="96"/>
      <c r="I30" s="96"/>
      <c r="J30" s="96"/>
      <c r="K30" s="96"/>
      <c r="L30" s="96"/>
      <c r="M30" s="96"/>
      <c r="N30" s="96"/>
      <c r="O30" s="96"/>
      <c r="P30" s="96"/>
      <c r="Q30" s="96"/>
      <c r="R30" s="97"/>
    </row>
    <row r="31" spans="1:18" ht="15.75" x14ac:dyDescent="0.25">
      <c r="A31" s="98" t="s">
        <v>14</v>
      </c>
      <c r="B31" s="99"/>
      <c r="C31" s="99"/>
      <c r="D31" s="100"/>
      <c r="E31" s="78"/>
      <c r="F31" s="79"/>
      <c r="G31" s="79"/>
      <c r="H31" s="79"/>
      <c r="I31" s="79"/>
      <c r="J31" s="79"/>
      <c r="K31" s="79"/>
      <c r="L31" s="79"/>
      <c r="M31" s="79"/>
      <c r="N31" s="79"/>
      <c r="O31" s="79"/>
      <c r="P31" s="79"/>
      <c r="Q31" s="79"/>
      <c r="R31" s="80"/>
    </row>
    <row r="32" spans="1:18" ht="15.75" x14ac:dyDescent="0.25">
      <c r="A32" s="101" t="s">
        <v>29</v>
      </c>
      <c r="B32" s="102"/>
      <c r="C32" s="102"/>
      <c r="D32" s="103"/>
      <c r="E32" s="81"/>
      <c r="F32" s="82"/>
      <c r="G32" s="82"/>
      <c r="H32" s="82"/>
      <c r="I32" s="82"/>
      <c r="J32" s="82"/>
      <c r="K32" s="82"/>
      <c r="L32" s="82"/>
      <c r="M32" s="82"/>
      <c r="N32" s="82"/>
      <c r="O32" s="82"/>
      <c r="P32" s="82"/>
      <c r="Q32" s="82"/>
      <c r="R32" s="83"/>
    </row>
    <row r="33" spans="1:18" ht="15.75" x14ac:dyDescent="0.25">
      <c r="A33" s="101" t="s">
        <v>12</v>
      </c>
      <c r="B33" s="102"/>
      <c r="C33" s="102"/>
      <c r="D33" s="103"/>
      <c r="E33" s="81"/>
      <c r="F33" s="82"/>
      <c r="G33" s="82"/>
      <c r="H33" s="82"/>
      <c r="I33" s="82"/>
      <c r="J33" s="82"/>
      <c r="K33" s="82"/>
      <c r="L33" s="82"/>
      <c r="M33" s="82"/>
      <c r="N33" s="82"/>
      <c r="O33" s="82"/>
      <c r="P33" s="82"/>
      <c r="Q33" s="82"/>
      <c r="R33" s="83"/>
    </row>
    <row r="34" spans="1:18" ht="15.75" x14ac:dyDescent="0.25">
      <c r="A34" s="75"/>
      <c r="B34" s="76"/>
      <c r="C34" s="76"/>
      <c r="D34" s="77"/>
      <c r="E34" s="84"/>
      <c r="F34" s="85"/>
      <c r="G34" s="85"/>
      <c r="H34" s="85"/>
      <c r="I34" s="85"/>
      <c r="J34" s="85"/>
      <c r="K34" s="85"/>
      <c r="L34" s="85"/>
      <c r="M34" s="85"/>
      <c r="N34" s="85"/>
      <c r="O34" s="85"/>
      <c r="P34" s="85"/>
      <c r="Q34" s="85"/>
      <c r="R34" s="86"/>
    </row>
    <row r="35" spans="1:18" ht="15.75" customHeight="1" x14ac:dyDescent="0.25">
      <c r="A35" s="91" t="s">
        <v>45</v>
      </c>
      <c r="B35" s="92"/>
      <c r="C35" s="92"/>
      <c r="D35" s="92"/>
      <c r="E35" s="92"/>
      <c r="F35" s="92"/>
      <c r="G35" s="92"/>
      <c r="H35" s="92"/>
      <c r="I35" s="92"/>
      <c r="J35" s="92"/>
      <c r="K35" s="92"/>
      <c r="L35" s="92"/>
      <c r="M35" s="92"/>
      <c r="N35" s="92"/>
      <c r="O35" s="92"/>
      <c r="P35" s="92"/>
      <c r="Q35" s="92"/>
      <c r="R35" s="92"/>
    </row>
    <row r="36" spans="1:18" ht="14.25" customHeight="1" x14ac:dyDescent="0.25">
      <c r="A36" s="91" t="s">
        <v>49</v>
      </c>
      <c r="B36" s="92"/>
      <c r="C36" s="92"/>
      <c r="D36" s="92"/>
      <c r="E36" s="92"/>
      <c r="F36" s="92"/>
      <c r="G36" s="92"/>
      <c r="H36" s="92"/>
      <c r="I36" s="92"/>
      <c r="J36" s="92"/>
      <c r="K36" s="92"/>
      <c r="L36" s="92"/>
      <c r="M36" s="92"/>
      <c r="N36" s="92"/>
      <c r="O36" s="92"/>
      <c r="P36" s="92"/>
      <c r="Q36" s="92"/>
      <c r="R36" s="92"/>
    </row>
    <row r="37" spans="1:18" ht="15.75" x14ac:dyDescent="0.25">
      <c r="A37" s="5"/>
      <c r="B37" s="5"/>
      <c r="C37" s="1"/>
      <c r="D37" s="4"/>
      <c r="E37" s="4"/>
      <c r="F37" s="4"/>
      <c r="G37" s="4"/>
      <c r="H37" s="4"/>
      <c r="I37" s="4"/>
      <c r="J37" s="4"/>
      <c r="K37" s="4"/>
      <c r="L37" s="4"/>
      <c r="M37" s="4"/>
      <c r="N37" s="4"/>
    </row>
    <row r="38" spans="1:18" ht="15.75" x14ac:dyDescent="0.25">
      <c r="A38" s="6" t="s">
        <v>34</v>
      </c>
      <c r="B38" s="6"/>
      <c r="C38" s="1"/>
      <c r="D38" s="1"/>
      <c r="E38" s="1"/>
      <c r="F38" s="1"/>
      <c r="G38" s="1"/>
      <c r="H38" s="1"/>
      <c r="I38" s="1"/>
      <c r="J38" s="1"/>
      <c r="K38" s="1"/>
      <c r="L38" s="1"/>
      <c r="M38" s="1"/>
      <c r="N38" s="1"/>
    </row>
    <row r="39" spans="1:18" ht="22.5" customHeight="1" x14ac:dyDescent="0.25">
      <c r="A39" s="106" t="s">
        <v>0</v>
      </c>
      <c r="B39" s="108" t="s">
        <v>27</v>
      </c>
      <c r="C39" s="93" t="s">
        <v>33</v>
      </c>
      <c r="D39" s="94"/>
      <c r="E39" s="94"/>
      <c r="F39" s="94"/>
      <c r="G39" s="94"/>
      <c r="H39" s="93" t="s">
        <v>35</v>
      </c>
      <c r="I39" s="94"/>
      <c r="J39" s="94"/>
      <c r="K39" s="94"/>
      <c r="L39" s="110" t="s">
        <v>44</v>
      </c>
      <c r="M39" s="111"/>
      <c r="N39" s="111"/>
      <c r="O39" s="110" t="s">
        <v>22</v>
      </c>
      <c r="P39" s="111"/>
      <c r="Q39" s="111"/>
      <c r="R39" s="112" t="s">
        <v>39</v>
      </c>
    </row>
    <row r="40" spans="1:18" ht="124.5" customHeight="1" x14ac:dyDescent="0.25">
      <c r="A40" s="107"/>
      <c r="B40" s="109"/>
      <c r="C40" s="11" t="s">
        <v>1</v>
      </c>
      <c r="D40" s="11" t="s">
        <v>2</v>
      </c>
      <c r="E40" s="12" t="s">
        <v>40</v>
      </c>
      <c r="F40" s="12" t="s">
        <v>41</v>
      </c>
      <c r="G40" s="12" t="s">
        <v>3</v>
      </c>
      <c r="H40" s="13" t="s">
        <v>36</v>
      </c>
      <c r="I40" s="13" t="s">
        <v>37</v>
      </c>
      <c r="J40" s="13" t="s">
        <v>42</v>
      </c>
      <c r="K40" s="13" t="s">
        <v>43</v>
      </c>
      <c r="L40" s="14" t="s">
        <v>4</v>
      </c>
      <c r="M40" s="11" t="s">
        <v>25</v>
      </c>
      <c r="N40" s="14" t="s">
        <v>23</v>
      </c>
      <c r="O40" s="14" t="s">
        <v>50</v>
      </c>
      <c r="P40" s="11" t="s">
        <v>26</v>
      </c>
      <c r="Q40" s="14" t="s">
        <v>24</v>
      </c>
      <c r="R40" s="94"/>
    </row>
    <row r="41" spans="1:18" ht="36" x14ac:dyDescent="0.25">
      <c r="A41" s="15" t="s">
        <v>14</v>
      </c>
      <c r="B41" s="16" t="s">
        <v>6</v>
      </c>
      <c r="C41" s="17"/>
      <c r="D41" s="17" t="s">
        <v>7</v>
      </c>
      <c r="E41" s="17"/>
      <c r="F41" s="17"/>
      <c r="G41" s="17"/>
      <c r="H41" s="18"/>
      <c r="I41" s="18"/>
      <c r="J41" s="18"/>
      <c r="K41" s="18"/>
      <c r="L41" s="18"/>
      <c r="M41" s="18"/>
      <c r="N41" s="18"/>
      <c r="O41" s="18"/>
      <c r="P41" s="18"/>
      <c r="Q41" s="18"/>
      <c r="R41" s="8" t="s">
        <v>47</v>
      </c>
    </row>
    <row r="42" spans="1:18" ht="144" x14ac:dyDescent="0.25">
      <c r="A42" s="19" t="s">
        <v>14</v>
      </c>
      <c r="B42" s="19" t="s">
        <v>57</v>
      </c>
      <c r="C42" s="17" t="s">
        <v>58</v>
      </c>
      <c r="D42" s="17" t="s">
        <v>59</v>
      </c>
      <c r="E42" s="17">
        <v>115</v>
      </c>
      <c r="F42" s="17">
        <v>120</v>
      </c>
      <c r="G42" s="20">
        <v>140.5</v>
      </c>
      <c r="H42" s="50"/>
      <c r="I42" s="18"/>
      <c r="J42" s="18"/>
      <c r="K42" s="18"/>
      <c r="L42" s="18"/>
      <c r="M42" s="18"/>
      <c r="N42" s="18"/>
      <c r="O42" s="18"/>
      <c r="P42" s="18"/>
      <c r="Q42" s="18"/>
      <c r="R42" s="20" t="s">
        <v>134</v>
      </c>
    </row>
    <row r="43" spans="1:18" ht="84" x14ac:dyDescent="0.25">
      <c r="A43" s="15" t="s">
        <v>5</v>
      </c>
      <c r="B43" s="16" t="s">
        <v>9</v>
      </c>
      <c r="C43" s="17"/>
      <c r="D43" s="27" t="s">
        <v>10</v>
      </c>
      <c r="E43" s="17"/>
      <c r="F43" s="17"/>
      <c r="G43" s="17"/>
      <c r="H43" s="18"/>
      <c r="I43" s="18"/>
      <c r="J43" s="18"/>
      <c r="K43" s="18"/>
      <c r="L43" s="18"/>
      <c r="M43" s="18"/>
      <c r="N43" s="18"/>
      <c r="O43" s="18"/>
      <c r="P43" s="18"/>
      <c r="Q43" s="18"/>
      <c r="R43" s="8" t="s">
        <v>48</v>
      </c>
    </row>
    <row r="44" spans="1:18" ht="120" x14ac:dyDescent="0.25">
      <c r="A44" s="19" t="s">
        <v>5</v>
      </c>
      <c r="B44" s="19" t="s">
        <v>60</v>
      </c>
      <c r="C44" s="3" t="s">
        <v>62</v>
      </c>
      <c r="D44" s="17" t="s">
        <v>61</v>
      </c>
      <c r="E44" s="17">
        <v>17.5</v>
      </c>
      <c r="F44" s="17">
        <v>16.75</v>
      </c>
      <c r="G44" s="20">
        <v>23.5</v>
      </c>
      <c r="H44" s="18"/>
      <c r="I44" s="18"/>
      <c r="J44" s="18"/>
      <c r="K44" s="18"/>
      <c r="L44" s="18"/>
      <c r="M44" s="18"/>
      <c r="N44" s="18"/>
      <c r="O44" s="18"/>
      <c r="P44" s="18"/>
      <c r="Q44" s="18"/>
      <c r="R44" s="20" t="s">
        <v>135</v>
      </c>
    </row>
    <row r="45" spans="1:18" ht="168" x14ac:dyDescent="0.25">
      <c r="A45" s="19"/>
      <c r="B45" s="19"/>
      <c r="C45" s="32" t="s">
        <v>63</v>
      </c>
      <c r="D45" s="17" t="s">
        <v>64</v>
      </c>
      <c r="E45" s="17">
        <v>61.28</v>
      </c>
      <c r="F45" s="17">
        <v>60.74</v>
      </c>
      <c r="G45" s="20">
        <v>59.5</v>
      </c>
      <c r="H45" s="18"/>
      <c r="I45" s="18"/>
      <c r="J45" s="18"/>
      <c r="K45" s="18"/>
      <c r="L45" s="18"/>
      <c r="M45" s="18"/>
      <c r="N45" s="18"/>
      <c r="O45" s="18"/>
      <c r="P45" s="18"/>
      <c r="Q45" s="18"/>
      <c r="R45" s="20" t="s">
        <v>135</v>
      </c>
    </row>
    <row r="46" spans="1:18" ht="84" x14ac:dyDescent="0.25">
      <c r="A46" s="19"/>
      <c r="B46" s="19"/>
      <c r="C46" s="17" t="s">
        <v>65</v>
      </c>
      <c r="D46" s="17" t="s">
        <v>66</v>
      </c>
      <c r="E46" s="53" t="s">
        <v>145</v>
      </c>
      <c r="F46" s="44">
        <v>33866.29</v>
      </c>
      <c r="G46" s="20">
        <v>4481.16</v>
      </c>
      <c r="H46" s="18"/>
      <c r="I46" s="18"/>
      <c r="J46" s="18"/>
      <c r="K46" s="18"/>
      <c r="L46" s="18"/>
      <c r="M46" s="18"/>
      <c r="N46" s="18"/>
      <c r="O46" s="18"/>
      <c r="P46" s="18"/>
      <c r="Q46" s="18"/>
      <c r="R46" s="20" t="s">
        <v>136</v>
      </c>
    </row>
    <row r="47" spans="1:18" ht="84" x14ac:dyDescent="0.25">
      <c r="A47" s="19"/>
      <c r="B47" s="19"/>
      <c r="C47" s="17" t="s">
        <v>68</v>
      </c>
      <c r="D47" s="17" t="s">
        <v>67</v>
      </c>
      <c r="E47" s="17">
        <v>2000</v>
      </c>
      <c r="F47" s="17">
        <v>2000</v>
      </c>
      <c r="G47" s="17">
        <v>0</v>
      </c>
      <c r="H47" s="18"/>
      <c r="I47" s="18"/>
      <c r="J47" s="18"/>
      <c r="K47" s="18"/>
      <c r="L47" s="18"/>
      <c r="M47" s="18"/>
      <c r="N47" s="18"/>
      <c r="O47" s="18"/>
      <c r="P47" s="18"/>
      <c r="Q47" s="18"/>
      <c r="R47" s="20" t="s">
        <v>133</v>
      </c>
    </row>
    <row r="48" spans="1:18" ht="132" x14ac:dyDescent="0.25">
      <c r="A48" s="19"/>
      <c r="B48" s="19"/>
      <c r="C48" s="17" t="s">
        <v>70</v>
      </c>
      <c r="D48" s="17" t="s">
        <v>69</v>
      </c>
      <c r="E48" s="17">
        <v>3100</v>
      </c>
      <c r="F48" s="17">
        <v>3100</v>
      </c>
      <c r="G48" s="20">
        <v>0</v>
      </c>
      <c r="H48" s="18"/>
      <c r="I48" s="18"/>
      <c r="J48" s="18"/>
      <c r="K48" s="18"/>
      <c r="L48" s="18"/>
      <c r="M48" s="18"/>
      <c r="N48" s="18"/>
      <c r="O48" s="18"/>
      <c r="P48" s="18"/>
      <c r="Q48" s="18"/>
      <c r="R48" s="20" t="s">
        <v>137</v>
      </c>
    </row>
    <row r="49" spans="1:18" ht="120" x14ac:dyDescent="0.25">
      <c r="A49" s="19"/>
      <c r="B49" s="19"/>
      <c r="C49" s="17" t="s">
        <v>71</v>
      </c>
      <c r="D49" s="17" t="s">
        <v>72</v>
      </c>
      <c r="E49" s="17">
        <v>6</v>
      </c>
      <c r="F49" s="17">
        <v>5</v>
      </c>
      <c r="G49" s="20">
        <v>4</v>
      </c>
      <c r="H49" s="18"/>
      <c r="I49" s="18"/>
      <c r="J49" s="18"/>
      <c r="K49" s="18"/>
      <c r="L49" s="18"/>
      <c r="M49" s="18"/>
      <c r="N49" s="18"/>
      <c r="O49" s="18"/>
      <c r="P49" s="18"/>
      <c r="Q49" s="18"/>
      <c r="R49" s="20" t="s">
        <v>136</v>
      </c>
    </row>
    <row r="50" spans="1:18" ht="48" x14ac:dyDescent="0.25">
      <c r="A50" s="19"/>
      <c r="B50" s="19"/>
      <c r="C50" s="17" t="s">
        <v>73</v>
      </c>
      <c r="D50" s="17" t="s">
        <v>74</v>
      </c>
      <c r="E50" s="17">
        <v>4.5439999999999996</v>
      </c>
      <c r="F50" s="17">
        <v>4.5439999999999996</v>
      </c>
      <c r="G50" s="20">
        <v>0.93</v>
      </c>
      <c r="H50" s="18"/>
      <c r="I50" s="18"/>
      <c r="J50" s="18"/>
      <c r="K50" s="18"/>
      <c r="L50" s="18"/>
      <c r="M50" s="18"/>
      <c r="N50" s="18"/>
      <c r="O50" s="18"/>
      <c r="P50" s="18"/>
      <c r="Q50" s="18"/>
      <c r="R50" s="20" t="s">
        <v>136</v>
      </c>
    </row>
    <row r="51" spans="1:18" ht="48" x14ac:dyDescent="0.25">
      <c r="A51" s="19"/>
      <c r="B51" s="19"/>
      <c r="C51" s="17" t="s">
        <v>76</v>
      </c>
      <c r="D51" s="17" t="s">
        <v>75</v>
      </c>
      <c r="E51" s="17">
        <v>2.706</v>
      </c>
      <c r="F51" s="17">
        <v>2.706</v>
      </c>
      <c r="G51" s="20">
        <v>0</v>
      </c>
      <c r="H51" s="18"/>
      <c r="I51" s="18"/>
      <c r="J51" s="18"/>
      <c r="K51" s="18"/>
      <c r="L51" s="18"/>
      <c r="M51" s="18"/>
      <c r="N51" s="18"/>
      <c r="O51" s="18"/>
      <c r="P51" s="18"/>
      <c r="Q51" s="18"/>
      <c r="R51" s="20" t="s">
        <v>138</v>
      </c>
    </row>
    <row r="52" spans="1:18" ht="60" x14ac:dyDescent="0.25">
      <c r="A52" s="19"/>
      <c r="B52" s="19"/>
      <c r="C52" s="17" t="s">
        <v>78</v>
      </c>
      <c r="D52" s="17" t="s">
        <v>77</v>
      </c>
      <c r="E52" s="17">
        <v>858</v>
      </c>
      <c r="F52" s="17">
        <v>280</v>
      </c>
      <c r="G52" s="20">
        <v>71</v>
      </c>
      <c r="H52" s="18"/>
      <c r="I52" s="18"/>
      <c r="J52" s="18"/>
      <c r="K52" s="18"/>
      <c r="L52" s="18"/>
      <c r="M52" s="18"/>
      <c r="N52" s="18"/>
      <c r="O52" s="18"/>
      <c r="P52" s="18"/>
      <c r="Q52" s="18"/>
      <c r="R52" s="20" t="s">
        <v>140</v>
      </c>
    </row>
    <row r="53" spans="1:18" ht="60" x14ac:dyDescent="0.25">
      <c r="A53" s="19"/>
      <c r="B53" s="19"/>
      <c r="C53" s="17" t="s">
        <v>80</v>
      </c>
      <c r="D53" s="17" t="s">
        <v>79</v>
      </c>
      <c r="E53" s="17">
        <v>581.47</v>
      </c>
      <c r="F53" s="17">
        <v>581.47</v>
      </c>
      <c r="G53" s="20">
        <v>0</v>
      </c>
      <c r="H53" s="51"/>
      <c r="I53" s="18"/>
      <c r="J53" s="18"/>
      <c r="K53" s="18"/>
      <c r="L53" s="18"/>
      <c r="M53" s="18"/>
      <c r="N53" s="18"/>
      <c r="O53" s="18"/>
      <c r="P53" s="18"/>
      <c r="Q53" s="18"/>
      <c r="R53" s="20" t="s">
        <v>139</v>
      </c>
    </row>
    <row r="54" spans="1:18" ht="84" x14ac:dyDescent="0.25">
      <c r="A54" s="19"/>
      <c r="B54" s="19"/>
      <c r="C54" s="17" t="s">
        <v>81</v>
      </c>
      <c r="D54" s="17" t="s">
        <v>82</v>
      </c>
      <c r="E54" s="17">
        <v>200000</v>
      </c>
      <c r="F54" s="17">
        <v>0</v>
      </c>
      <c r="G54" s="20">
        <v>0</v>
      </c>
      <c r="H54" s="18"/>
      <c r="I54" s="18"/>
      <c r="J54" s="18"/>
      <c r="K54" s="18"/>
      <c r="L54" s="18"/>
      <c r="M54" s="18"/>
      <c r="N54" s="18"/>
      <c r="O54" s="18"/>
      <c r="P54" s="18"/>
      <c r="Q54" s="18"/>
      <c r="R54" s="20" t="s">
        <v>141</v>
      </c>
    </row>
    <row r="55" spans="1:18" ht="72" x14ac:dyDescent="0.25">
      <c r="A55" s="19"/>
      <c r="B55" s="19"/>
      <c r="C55" s="17" t="s">
        <v>84</v>
      </c>
      <c r="D55" s="17" t="s">
        <v>83</v>
      </c>
      <c r="E55" s="17">
        <v>18</v>
      </c>
      <c r="F55" s="17">
        <v>0</v>
      </c>
      <c r="G55" s="20">
        <v>0</v>
      </c>
      <c r="H55" s="18"/>
      <c r="I55" s="18"/>
      <c r="J55" s="18"/>
      <c r="K55" s="18"/>
      <c r="L55" s="18"/>
      <c r="M55" s="18"/>
      <c r="N55" s="18"/>
      <c r="O55" s="18"/>
      <c r="P55" s="18"/>
      <c r="Q55" s="18"/>
      <c r="R55" s="20" t="s">
        <v>141</v>
      </c>
    </row>
    <row r="56" spans="1:18" ht="217.5" customHeight="1" x14ac:dyDescent="0.25">
      <c r="A56" s="15" t="s">
        <v>8</v>
      </c>
      <c r="B56" s="16" t="s">
        <v>86</v>
      </c>
      <c r="C56" s="17" t="s">
        <v>85</v>
      </c>
      <c r="D56" s="36" t="s">
        <v>87</v>
      </c>
      <c r="E56" s="17">
        <v>4481.16</v>
      </c>
      <c r="F56" s="18"/>
      <c r="G56" s="20">
        <v>4481.16</v>
      </c>
      <c r="H56" s="18"/>
      <c r="I56" s="18"/>
      <c r="J56" s="18"/>
      <c r="K56" s="18"/>
      <c r="L56" s="17"/>
      <c r="M56" s="17"/>
      <c r="N56" s="17"/>
      <c r="O56" s="17"/>
      <c r="P56" s="17"/>
      <c r="Q56" s="17"/>
      <c r="R56" s="28" t="s">
        <v>51</v>
      </c>
    </row>
    <row r="57" spans="1:18" ht="101.25" customHeight="1" x14ac:dyDescent="0.25">
      <c r="A57" s="35"/>
      <c r="B57" s="35"/>
      <c r="C57" s="17"/>
      <c r="D57" s="36" t="s">
        <v>88</v>
      </c>
      <c r="E57" s="17">
        <v>3</v>
      </c>
      <c r="F57" s="18"/>
      <c r="G57" s="20">
        <v>4</v>
      </c>
      <c r="H57" s="18"/>
      <c r="I57" s="18"/>
      <c r="J57" s="18"/>
      <c r="K57" s="18"/>
      <c r="L57" s="17"/>
      <c r="M57" s="17"/>
      <c r="N57" s="17"/>
      <c r="O57" s="17"/>
      <c r="P57" s="17"/>
      <c r="Q57" s="17"/>
      <c r="R57" s="28"/>
    </row>
    <row r="58" spans="1:18" ht="130.5" customHeight="1" x14ac:dyDescent="0.25">
      <c r="A58" s="35"/>
      <c r="B58" s="35"/>
      <c r="C58" s="17"/>
      <c r="D58" s="36" t="s">
        <v>89</v>
      </c>
      <c r="E58" s="17">
        <v>700</v>
      </c>
      <c r="F58" s="18"/>
      <c r="G58" s="48">
        <v>0</v>
      </c>
      <c r="H58" s="18"/>
      <c r="I58" s="18"/>
      <c r="J58" s="18"/>
      <c r="K58" s="18"/>
      <c r="L58" s="17"/>
      <c r="M58" s="17"/>
      <c r="N58" s="17"/>
      <c r="O58" s="17"/>
      <c r="P58" s="17"/>
      <c r="Q58" s="17"/>
      <c r="R58" s="20" t="s">
        <v>144</v>
      </c>
    </row>
    <row r="59" spans="1:18" ht="56.25" customHeight="1" x14ac:dyDescent="0.25">
      <c r="A59" s="35"/>
      <c r="B59" s="35"/>
      <c r="C59" s="17"/>
      <c r="D59" s="36" t="s">
        <v>90</v>
      </c>
      <c r="E59" s="17">
        <v>1.19</v>
      </c>
      <c r="F59" s="18"/>
      <c r="G59" s="20">
        <v>0.93</v>
      </c>
      <c r="H59" s="18"/>
      <c r="I59" s="18"/>
      <c r="J59" s="18"/>
      <c r="K59" s="18"/>
      <c r="L59" s="17"/>
      <c r="M59" s="17"/>
      <c r="N59" s="17"/>
      <c r="O59" s="17"/>
      <c r="P59" s="17"/>
      <c r="Q59" s="17"/>
      <c r="R59" s="52" t="s">
        <v>142</v>
      </c>
    </row>
    <row r="60" spans="1:18" ht="56.25" customHeight="1" x14ac:dyDescent="0.25">
      <c r="A60" s="35"/>
      <c r="B60" s="35"/>
      <c r="C60" s="17"/>
      <c r="D60" s="36" t="s">
        <v>91</v>
      </c>
      <c r="E60" s="17">
        <v>1.2849999999999999</v>
      </c>
      <c r="F60" s="18"/>
      <c r="G60" s="20">
        <v>0</v>
      </c>
      <c r="H60" s="18"/>
      <c r="I60" s="18"/>
      <c r="J60" s="18"/>
      <c r="K60" s="18"/>
      <c r="L60" s="17"/>
      <c r="M60" s="17"/>
      <c r="N60" s="17"/>
      <c r="O60" s="17"/>
      <c r="P60" s="17"/>
      <c r="Q60" s="17"/>
      <c r="R60" s="52" t="s">
        <v>143</v>
      </c>
    </row>
    <row r="61" spans="1:18" ht="270.75" customHeight="1" x14ac:dyDescent="0.25">
      <c r="A61" s="37"/>
      <c r="B61" s="38" t="s">
        <v>93</v>
      </c>
      <c r="C61" s="17" t="s">
        <v>92</v>
      </c>
      <c r="D61" s="36" t="s">
        <v>94</v>
      </c>
      <c r="E61" s="17">
        <v>1028</v>
      </c>
      <c r="F61" s="18"/>
      <c r="G61" s="20">
        <v>71</v>
      </c>
      <c r="H61" s="18"/>
      <c r="I61" s="18"/>
      <c r="J61" s="18"/>
      <c r="K61" s="18"/>
      <c r="L61" s="17"/>
      <c r="M61" s="17"/>
      <c r="N61" s="17"/>
      <c r="O61" s="17"/>
      <c r="P61" s="17"/>
      <c r="Q61" s="17"/>
      <c r="R61" s="52" t="s">
        <v>140</v>
      </c>
    </row>
    <row r="62" spans="1:18" ht="228.75" customHeight="1" x14ac:dyDescent="0.25">
      <c r="A62" s="37"/>
      <c r="B62" s="38" t="s">
        <v>97</v>
      </c>
      <c r="C62" s="17" t="s">
        <v>95</v>
      </c>
      <c r="D62" s="36" t="s">
        <v>96</v>
      </c>
      <c r="E62" s="17">
        <v>10</v>
      </c>
      <c r="F62" s="18"/>
      <c r="G62" s="20">
        <v>5</v>
      </c>
      <c r="H62" s="18"/>
      <c r="I62" s="18"/>
      <c r="J62" s="18"/>
      <c r="K62" s="18"/>
      <c r="L62" s="17"/>
      <c r="M62" s="17"/>
      <c r="N62" s="17"/>
      <c r="O62" s="17"/>
      <c r="P62" s="17"/>
      <c r="Q62" s="17"/>
      <c r="R62" s="52" t="s">
        <v>151</v>
      </c>
    </row>
    <row r="63" spans="1:18" x14ac:dyDescent="0.25">
      <c r="A63" s="19"/>
      <c r="B63" s="19"/>
      <c r="C63" s="17"/>
      <c r="D63" s="17"/>
      <c r="E63" s="17"/>
      <c r="F63" s="18"/>
      <c r="G63" s="17"/>
      <c r="H63" s="18"/>
      <c r="I63" s="18"/>
      <c r="J63" s="18"/>
      <c r="K63" s="18"/>
      <c r="L63" s="17"/>
      <c r="M63" s="17"/>
      <c r="N63" s="17"/>
      <c r="O63" s="17"/>
      <c r="P63" s="17"/>
      <c r="Q63" s="17"/>
      <c r="R63" s="20"/>
    </row>
    <row r="64" spans="1:18" ht="132" x14ac:dyDescent="0.25">
      <c r="A64" s="15" t="s">
        <v>11</v>
      </c>
      <c r="B64" s="16" t="s">
        <v>99</v>
      </c>
      <c r="C64" s="17" t="s">
        <v>98</v>
      </c>
      <c r="D64" s="47" t="s">
        <v>100</v>
      </c>
      <c r="E64" s="25">
        <v>4672</v>
      </c>
      <c r="F64" s="18"/>
      <c r="G64" s="49">
        <v>4481.16</v>
      </c>
      <c r="H64" s="43">
        <v>2016</v>
      </c>
      <c r="I64" s="25">
        <v>2020</v>
      </c>
      <c r="J64" s="25" t="s">
        <v>125</v>
      </c>
      <c r="K64" s="25" t="s">
        <v>126</v>
      </c>
      <c r="L64" s="41">
        <v>486547.58</v>
      </c>
      <c r="M64" s="25">
        <v>450056.51</v>
      </c>
      <c r="N64" s="42">
        <v>36491.07</v>
      </c>
      <c r="O64" s="41">
        <v>486547.58</v>
      </c>
      <c r="P64" s="25">
        <v>450056.51</v>
      </c>
      <c r="Q64" s="42">
        <v>36491.07</v>
      </c>
      <c r="R64" s="55" t="s">
        <v>146</v>
      </c>
    </row>
    <row r="65" spans="1:18" ht="120" x14ac:dyDescent="0.25">
      <c r="A65" s="15" t="s">
        <v>21</v>
      </c>
      <c r="B65" s="16" t="s">
        <v>102</v>
      </c>
      <c r="C65" s="39" t="s">
        <v>101</v>
      </c>
      <c r="D65" s="17" t="s">
        <v>103</v>
      </c>
      <c r="E65" s="49">
        <v>1</v>
      </c>
      <c r="F65" s="18"/>
      <c r="G65" s="49">
        <v>0</v>
      </c>
      <c r="H65" s="25">
        <v>2017</v>
      </c>
      <c r="I65" s="25">
        <v>2021</v>
      </c>
      <c r="J65" s="25" t="s">
        <v>128</v>
      </c>
      <c r="K65" s="25" t="s">
        <v>129</v>
      </c>
      <c r="L65" s="45">
        <v>1280521</v>
      </c>
      <c r="M65" s="17">
        <v>1066884</v>
      </c>
      <c r="N65" s="46">
        <v>213637</v>
      </c>
      <c r="O65" s="20">
        <v>1241966.1000000001</v>
      </c>
      <c r="P65" s="20">
        <v>1034761.31</v>
      </c>
      <c r="Q65" s="20">
        <v>207204.79</v>
      </c>
      <c r="R65" s="26" t="s">
        <v>148</v>
      </c>
    </row>
    <row r="66" spans="1:18" ht="84" x14ac:dyDescent="0.25">
      <c r="A66" s="15" t="s">
        <v>104</v>
      </c>
      <c r="B66" s="16" t="s">
        <v>106</v>
      </c>
      <c r="C66" s="67" t="s">
        <v>105</v>
      </c>
      <c r="D66" s="17" t="s">
        <v>107</v>
      </c>
      <c r="E66" s="25">
        <v>0.93</v>
      </c>
      <c r="F66" s="18"/>
      <c r="G66" s="49">
        <v>0.93</v>
      </c>
      <c r="H66" s="61">
        <v>2017</v>
      </c>
      <c r="I66" s="61">
        <v>2019</v>
      </c>
      <c r="J66" s="61" t="s">
        <v>125</v>
      </c>
      <c r="K66" s="61" t="s">
        <v>130</v>
      </c>
      <c r="L66" s="63">
        <v>807946.25</v>
      </c>
      <c r="M66" s="63">
        <v>686754.31</v>
      </c>
      <c r="N66" s="63">
        <v>121191.94</v>
      </c>
      <c r="O66" s="59">
        <v>807946.25</v>
      </c>
      <c r="P66" s="59">
        <v>686754.31</v>
      </c>
      <c r="Q66" s="59">
        <v>121191.94</v>
      </c>
      <c r="R66" s="26"/>
    </row>
    <row r="67" spans="1:18" ht="84" x14ac:dyDescent="0.25">
      <c r="A67" s="34"/>
      <c r="B67" s="34"/>
      <c r="C67" s="68"/>
      <c r="D67" s="17" t="s">
        <v>108</v>
      </c>
      <c r="E67" s="25">
        <v>4</v>
      </c>
      <c r="F67" s="18"/>
      <c r="G67" s="49">
        <v>4</v>
      </c>
      <c r="H67" s="62"/>
      <c r="I67" s="62"/>
      <c r="J67" s="62"/>
      <c r="K67" s="62"/>
      <c r="L67" s="64"/>
      <c r="M67" s="64"/>
      <c r="N67" s="64"/>
      <c r="O67" s="60"/>
      <c r="P67" s="60"/>
      <c r="Q67" s="60"/>
      <c r="R67" s="26"/>
    </row>
    <row r="68" spans="1:18" ht="84" x14ac:dyDescent="0.25">
      <c r="A68" s="37" t="s">
        <v>112</v>
      </c>
      <c r="B68" s="37" t="s">
        <v>110</v>
      </c>
      <c r="C68" s="40" t="s">
        <v>109</v>
      </c>
      <c r="D68" s="17" t="s">
        <v>111</v>
      </c>
      <c r="E68" s="25">
        <v>0.37</v>
      </c>
      <c r="F68" s="18"/>
      <c r="G68" s="49">
        <v>0</v>
      </c>
      <c r="H68" s="25">
        <v>2020</v>
      </c>
      <c r="I68" s="25">
        <v>2021</v>
      </c>
      <c r="J68" s="25" t="s">
        <v>128</v>
      </c>
      <c r="K68" s="25" t="s">
        <v>131</v>
      </c>
      <c r="L68" s="33">
        <v>404233.69</v>
      </c>
      <c r="M68" s="57">
        <v>343598.63</v>
      </c>
      <c r="N68" s="33">
        <v>60635.06</v>
      </c>
      <c r="O68" s="58">
        <v>343469.81</v>
      </c>
      <c r="P68" s="54">
        <v>291949.33</v>
      </c>
      <c r="Q68" s="54">
        <v>51520.480000000003</v>
      </c>
      <c r="R68" s="26" t="s">
        <v>149</v>
      </c>
    </row>
    <row r="69" spans="1:18" ht="108" customHeight="1" x14ac:dyDescent="0.25">
      <c r="A69" s="37" t="s">
        <v>85</v>
      </c>
      <c r="B69" s="37" t="s">
        <v>114</v>
      </c>
      <c r="C69" s="67" t="s">
        <v>113</v>
      </c>
      <c r="D69" s="17" t="s">
        <v>115</v>
      </c>
      <c r="E69" s="26">
        <v>4</v>
      </c>
      <c r="F69" s="18"/>
      <c r="G69" s="26">
        <v>4</v>
      </c>
      <c r="H69" s="61">
        <v>2018</v>
      </c>
      <c r="I69" s="61">
        <v>2020</v>
      </c>
      <c r="J69" s="61" t="s">
        <v>125</v>
      </c>
      <c r="K69" s="61" t="s">
        <v>124</v>
      </c>
      <c r="L69" s="63">
        <v>386859.62</v>
      </c>
      <c r="M69" s="63">
        <v>328830.67</v>
      </c>
      <c r="N69" s="65">
        <v>58028.95</v>
      </c>
      <c r="O69" s="63">
        <v>386859.62</v>
      </c>
      <c r="P69" s="63">
        <v>328830.67</v>
      </c>
      <c r="Q69" s="65">
        <v>58028.95</v>
      </c>
      <c r="R69" s="26" t="s">
        <v>150</v>
      </c>
    </row>
    <row r="70" spans="1:18" ht="108" x14ac:dyDescent="0.25">
      <c r="A70" s="34"/>
      <c r="B70" s="34"/>
      <c r="C70" s="68"/>
      <c r="D70" s="17" t="s">
        <v>116</v>
      </c>
      <c r="E70" s="25">
        <v>1300</v>
      </c>
      <c r="F70" s="18"/>
      <c r="G70" s="26">
        <v>1300</v>
      </c>
      <c r="H70" s="62"/>
      <c r="I70" s="62"/>
      <c r="J70" s="62"/>
      <c r="K70" s="62"/>
      <c r="L70" s="64"/>
      <c r="M70" s="64"/>
      <c r="N70" s="66"/>
      <c r="O70" s="64"/>
      <c r="P70" s="64"/>
      <c r="Q70" s="66"/>
      <c r="R70" s="26"/>
    </row>
    <row r="71" spans="1:18" ht="48" x14ac:dyDescent="0.25">
      <c r="A71" s="37" t="s">
        <v>117</v>
      </c>
      <c r="B71" s="37" t="s">
        <v>121</v>
      </c>
      <c r="C71" s="40" t="s">
        <v>118</v>
      </c>
      <c r="D71" s="17" t="s">
        <v>119</v>
      </c>
      <c r="E71" s="25" t="s">
        <v>119</v>
      </c>
      <c r="F71" s="18"/>
      <c r="G71" s="26" t="s">
        <v>119</v>
      </c>
      <c r="H71" s="25">
        <v>2015</v>
      </c>
      <c r="I71" s="25">
        <v>2018</v>
      </c>
      <c r="J71" s="25" t="s">
        <v>125</v>
      </c>
      <c r="K71" s="25"/>
      <c r="L71" s="45">
        <v>3735894</v>
      </c>
      <c r="M71" s="46">
        <v>2606810</v>
      </c>
      <c r="N71" s="45">
        <v>1129084</v>
      </c>
      <c r="O71" s="45">
        <v>3735894</v>
      </c>
      <c r="P71" s="46">
        <v>2606810</v>
      </c>
      <c r="Q71" s="45">
        <v>1129084</v>
      </c>
      <c r="R71" s="26"/>
    </row>
    <row r="72" spans="1:18" ht="72" x14ac:dyDescent="0.25">
      <c r="A72" s="15" t="s">
        <v>120</v>
      </c>
      <c r="B72" s="16" t="s">
        <v>132</v>
      </c>
      <c r="C72" s="39" t="s">
        <v>122</v>
      </c>
      <c r="D72" s="17" t="s">
        <v>123</v>
      </c>
      <c r="E72" s="26">
        <v>1.29</v>
      </c>
      <c r="F72" s="18"/>
      <c r="G72" s="26">
        <v>0</v>
      </c>
      <c r="H72" s="25">
        <v>2018</v>
      </c>
      <c r="I72" s="25">
        <v>2021</v>
      </c>
      <c r="J72" s="25" t="s">
        <v>128</v>
      </c>
      <c r="K72" s="25" t="s">
        <v>127</v>
      </c>
      <c r="L72" s="33">
        <v>125083.75</v>
      </c>
      <c r="M72" s="33">
        <v>106321.18</v>
      </c>
      <c r="N72" s="44">
        <v>18762.57</v>
      </c>
      <c r="O72" s="56">
        <f>Q72+P72</f>
        <v>112575.03</v>
      </c>
      <c r="P72" s="56">
        <v>94335.73</v>
      </c>
      <c r="Q72" s="54">
        <v>18239.3</v>
      </c>
      <c r="R72" s="26" t="s">
        <v>147</v>
      </c>
    </row>
    <row r="73" spans="1:18" x14ac:dyDescent="0.25">
      <c r="A73" s="21"/>
      <c r="B73" s="21"/>
      <c r="C73" s="22"/>
      <c r="D73" s="23"/>
      <c r="E73" s="23"/>
      <c r="F73" s="18"/>
      <c r="G73" s="23"/>
      <c r="H73" s="23"/>
      <c r="I73" s="23"/>
      <c r="J73" s="23"/>
      <c r="K73" s="23"/>
      <c r="L73" s="33">
        <f>SUM(L64:L72)</f>
        <v>7227085.8900000006</v>
      </c>
      <c r="M73" s="33">
        <f t="shared" ref="M73:N73" si="0">SUM(M64:M72)</f>
        <v>5589255.2999999998</v>
      </c>
      <c r="N73" s="33">
        <f t="shared" si="0"/>
        <v>1637830.59</v>
      </c>
      <c r="O73" s="33">
        <f>SUM(O64:O72)</f>
        <v>7115258.3900000006</v>
      </c>
      <c r="P73" s="33">
        <f t="shared" ref="P73:Q73" si="1">SUM(P64:P72)</f>
        <v>5493497.8600000003</v>
      </c>
      <c r="Q73" s="33">
        <f t="shared" si="1"/>
        <v>1621760.53</v>
      </c>
      <c r="R73" s="24"/>
    </row>
    <row r="74" spans="1:18" ht="37.5" customHeight="1" x14ac:dyDescent="0.25">
      <c r="A74" s="73" t="s">
        <v>32</v>
      </c>
      <c r="B74" s="74"/>
      <c r="C74" s="74"/>
      <c r="D74" s="74"/>
      <c r="E74" s="74"/>
      <c r="F74" s="74"/>
      <c r="G74" s="74"/>
      <c r="H74" s="74"/>
      <c r="I74" s="74"/>
      <c r="J74" s="74"/>
      <c r="K74" s="74"/>
      <c r="L74" s="74"/>
      <c r="M74" s="74"/>
      <c r="N74" s="74"/>
      <c r="O74" s="74"/>
      <c r="P74" s="74"/>
      <c r="Q74" s="74"/>
      <c r="R74" s="74"/>
    </row>
    <row r="75" spans="1:18" ht="27" customHeight="1" x14ac:dyDescent="0.25">
      <c r="A75" s="73" t="s">
        <v>52</v>
      </c>
      <c r="B75" s="74"/>
      <c r="C75" s="74"/>
      <c r="D75" s="74"/>
      <c r="E75" s="74"/>
      <c r="F75" s="74"/>
      <c r="G75" s="74"/>
      <c r="H75" s="74"/>
      <c r="I75" s="74"/>
      <c r="J75" s="74"/>
      <c r="K75" s="74"/>
      <c r="L75" s="74"/>
      <c r="M75" s="74"/>
      <c r="N75" s="74"/>
      <c r="O75" s="74"/>
      <c r="P75" s="74"/>
      <c r="Q75" s="74"/>
      <c r="R75" s="74"/>
    </row>
    <row r="76" spans="1:18" ht="38.25" customHeight="1" x14ac:dyDescent="0.25">
      <c r="A76" s="69" t="s">
        <v>53</v>
      </c>
      <c r="B76" s="70"/>
      <c r="C76" s="70"/>
      <c r="D76" s="70"/>
      <c r="E76" s="70"/>
      <c r="F76" s="70"/>
      <c r="G76" s="70"/>
      <c r="H76" s="70"/>
      <c r="I76" s="70"/>
      <c r="J76" s="70"/>
      <c r="K76" s="70"/>
      <c r="L76" s="70"/>
      <c r="M76" s="70"/>
      <c r="N76" s="70"/>
      <c r="O76" s="70"/>
      <c r="P76" s="70"/>
      <c r="Q76" s="70"/>
      <c r="R76" s="70"/>
    </row>
    <row r="77" spans="1:18" ht="27" customHeight="1" x14ac:dyDescent="0.25">
      <c r="A77" s="69" t="s">
        <v>54</v>
      </c>
      <c r="B77" s="70"/>
      <c r="C77" s="70"/>
      <c r="D77" s="70"/>
      <c r="E77" s="70"/>
      <c r="F77" s="70"/>
      <c r="G77" s="70"/>
      <c r="H77" s="70"/>
      <c r="I77" s="70"/>
      <c r="J77" s="70"/>
      <c r="K77" s="70"/>
      <c r="L77" s="70"/>
      <c r="M77" s="70"/>
      <c r="N77" s="70"/>
      <c r="O77" s="70"/>
      <c r="P77" s="70"/>
      <c r="Q77" s="70"/>
      <c r="R77" s="70"/>
    </row>
    <row r="78" spans="1:18" ht="18.75" customHeight="1" x14ac:dyDescent="0.25">
      <c r="A78" s="69" t="s">
        <v>38</v>
      </c>
      <c r="B78" s="70"/>
      <c r="C78" s="70"/>
      <c r="D78" s="70"/>
      <c r="E78" s="70"/>
      <c r="F78" s="70"/>
      <c r="G78" s="70"/>
      <c r="H78" s="70"/>
      <c r="I78" s="70"/>
      <c r="J78" s="70"/>
      <c r="K78" s="70"/>
      <c r="L78" s="70"/>
      <c r="M78" s="70"/>
      <c r="N78" s="70"/>
      <c r="O78" s="70"/>
      <c r="P78" s="70"/>
      <c r="Q78" s="70"/>
      <c r="R78" s="70"/>
    </row>
    <row r="79" spans="1:18" ht="27" customHeight="1" x14ac:dyDescent="0.25">
      <c r="A79" s="69" t="s">
        <v>55</v>
      </c>
      <c r="B79" s="70"/>
      <c r="C79" s="70"/>
      <c r="D79" s="70"/>
      <c r="E79" s="70"/>
      <c r="F79" s="70"/>
      <c r="G79" s="70"/>
      <c r="H79" s="70"/>
      <c r="I79" s="70"/>
      <c r="J79" s="70"/>
      <c r="K79" s="70"/>
      <c r="L79" s="70"/>
      <c r="M79" s="70"/>
      <c r="N79" s="70"/>
      <c r="O79" s="70"/>
      <c r="P79" s="70"/>
      <c r="Q79" s="70"/>
      <c r="R79" s="70"/>
    </row>
    <row r="80" spans="1:18" ht="48" customHeight="1" x14ac:dyDescent="0.25">
      <c r="A80" s="10"/>
      <c r="B80" s="10"/>
      <c r="C80" s="10"/>
      <c r="D80" s="10"/>
      <c r="E80" s="10"/>
      <c r="F80" s="10"/>
      <c r="G80" s="10"/>
      <c r="H80" s="10"/>
      <c r="I80" s="10"/>
      <c r="J80" s="10"/>
      <c r="K80" s="10"/>
      <c r="L80" s="10"/>
      <c r="M80" s="10"/>
      <c r="N80" s="10"/>
      <c r="O80" s="10"/>
      <c r="P80" s="10"/>
      <c r="Q80" s="10"/>
      <c r="R80" s="10"/>
    </row>
    <row r="81" spans="1:1" ht="15.75" x14ac:dyDescent="0.25">
      <c r="A81" s="6"/>
    </row>
  </sheetData>
  <mergeCells count="80">
    <mergeCell ref="A27:D27"/>
    <mergeCell ref="A7:R7"/>
    <mergeCell ref="A39:A40"/>
    <mergeCell ref="B39:B40"/>
    <mergeCell ref="C39:G39"/>
    <mergeCell ref="L39:N39"/>
    <mergeCell ref="O39:Q39"/>
    <mergeCell ref="R39:R40"/>
    <mergeCell ref="A15:R15"/>
    <mergeCell ref="A14:D14"/>
    <mergeCell ref="E14:R14"/>
    <mergeCell ref="A25:R25"/>
    <mergeCell ref="A26:D26"/>
    <mergeCell ref="A24:D24"/>
    <mergeCell ref="E24:R24"/>
    <mergeCell ref="A16:D16"/>
    <mergeCell ref="E16:R16"/>
    <mergeCell ref="E17:R17"/>
    <mergeCell ref="A21:D21"/>
    <mergeCell ref="A22:D22"/>
    <mergeCell ref="A23:D23"/>
    <mergeCell ref="A17:D17"/>
    <mergeCell ref="A18:D18"/>
    <mergeCell ref="A19:D19"/>
    <mergeCell ref="E22:R22"/>
    <mergeCell ref="E23:R23"/>
    <mergeCell ref="F5:P5"/>
    <mergeCell ref="J8:M8"/>
    <mergeCell ref="A36:R36"/>
    <mergeCell ref="A35:R35"/>
    <mergeCell ref="A74:R74"/>
    <mergeCell ref="H39:K39"/>
    <mergeCell ref="A30:R30"/>
    <mergeCell ref="A31:D31"/>
    <mergeCell ref="A32:D32"/>
    <mergeCell ref="A33:D33"/>
    <mergeCell ref="A34:D34"/>
    <mergeCell ref="E31:R31"/>
    <mergeCell ref="E32:R32"/>
    <mergeCell ref="E33:R33"/>
    <mergeCell ref="E34:R34"/>
    <mergeCell ref="A28:D28"/>
    <mergeCell ref="A79:R79"/>
    <mergeCell ref="A77:R77"/>
    <mergeCell ref="A76:R76"/>
    <mergeCell ref="A6:R6"/>
    <mergeCell ref="A9:R9"/>
    <mergeCell ref="A75:R75"/>
    <mergeCell ref="A78:R78"/>
    <mergeCell ref="A29:D29"/>
    <mergeCell ref="E26:R26"/>
    <mergeCell ref="E27:R27"/>
    <mergeCell ref="E28:R28"/>
    <mergeCell ref="E29:R29"/>
    <mergeCell ref="E18:R18"/>
    <mergeCell ref="E19:R19"/>
    <mergeCell ref="A20:R20"/>
    <mergeCell ref="E21:R21"/>
    <mergeCell ref="O66:O67"/>
    <mergeCell ref="C66:C67"/>
    <mergeCell ref="C69:C70"/>
    <mergeCell ref="H66:H67"/>
    <mergeCell ref="I66:I67"/>
    <mergeCell ref="J66:J67"/>
    <mergeCell ref="P66:P67"/>
    <mergeCell ref="Q66:Q67"/>
    <mergeCell ref="H69:H70"/>
    <mergeCell ref="I69:I70"/>
    <mergeCell ref="J69:J70"/>
    <mergeCell ref="K69:K70"/>
    <mergeCell ref="L69:L70"/>
    <mergeCell ref="M69:M70"/>
    <mergeCell ref="N69:N70"/>
    <mergeCell ref="O69:O70"/>
    <mergeCell ref="P69:P70"/>
    <mergeCell ref="Q69:Q70"/>
    <mergeCell ref="K66:K67"/>
    <mergeCell ref="L66:L67"/>
    <mergeCell ref="M66:M67"/>
    <mergeCell ref="N66:N67"/>
  </mergeCell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Lapas1</vt:lpstr>
    </vt:vector>
  </TitlesOfParts>
  <Company>IRD prie VRM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Eglė Šarkauskaitė</dc:creator>
  <cp:lastModifiedBy>Giedrė Kunigelienė</cp:lastModifiedBy>
  <cp:lastPrinted>2021-01-19T11:38:54Z</cp:lastPrinted>
  <dcterms:created xsi:type="dcterms:W3CDTF">2020-01-23T06:42:18Z</dcterms:created>
  <dcterms:modified xsi:type="dcterms:W3CDTF">2021-01-20T10:42:33Z</dcterms:modified>
</cp:coreProperties>
</file>